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fwi.sharepoint.com/Shared Documents/11 - Bookkeeper/6 - Subscriptions/2026/"/>
    </mc:Choice>
  </mc:AlternateContent>
  <xr:revisionPtr revIDLastSave="66" documentId="13_ncr:1_{57C605DF-91A5-4FD5-8917-870B72183AC8}" xr6:coauthVersionLast="47" xr6:coauthVersionMax="47" xr10:uidLastSave="{1CC7E5C0-D33D-4CAF-A403-325DC04F89DF}"/>
  <bookViews>
    <workbookView xWindow="-120" yWindow="-120" windowWidth="29040" windowHeight="15720" activeTab="4" xr2:uid="{E68BDCBC-86D4-4D2A-8446-E2233E337A0D}"/>
  </bookViews>
  <sheets>
    <sheet name="SUBSCRIPTION FORM" sheetId="1" r:id="rId1"/>
    <sheet name="LATE MEMBER SUBS FORM" sheetId="4" r:id="rId2"/>
    <sheet name="PRO-RATA SUBS - Q2" sheetId="5" r:id="rId3"/>
    <sheet name="PRO-RATA SUBS Q3" sheetId="6" r:id="rId4"/>
    <sheet name="PRO-RATA SUBS Q4" sheetId="7" r:id="rId5"/>
    <sheet name="blank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7" l="1"/>
  <c r="J17" i="7"/>
  <c r="J15" i="6"/>
  <c r="J13" i="6"/>
  <c r="J15" i="5"/>
  <c r="J13" i="5"/>
  <c r="J24" i="1"/>
  <c r="J22" i="1"/>
  <c r="A19" i="1"/>
  <c r="A26" i="2"/>
  <c r="A27" i="2" s="1"/>
  <c r="A28" i="2" s="1"/>
  <c r="A29" i="2" s="1"/>
  <c r="A30" i="2" s="1"/>
  <c r="A31" i="2" s="1"/>
  <c r="A32" i="2" s="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33" i="2" l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J22" i="7"/>
  <c r="J20" i="6"/>
  <c r="J21" i="5"/>
  <c r="A24" i="1"/>
  <c r="A22" i="1"/>
  <c r="A22" i="7"/>
  <c r="A17" i="7"/>
  <c r="A15" i="7"/>
  <c r="A20" i="6"/>
  <c r="A15" i="6"/>
  <c r="A13" i="6"/>
  <c r="A21" i="5"/>
  <c r="A15" i="5"/>
  <c r="A13" i="5"/>
  <c r="A24" i="4"/>
  <c r="J24" i="4" s="1"/>
  <c r="A18" i="4"/>
  <c r="J18" i="4" s="1"/>
  <c r="A16" i="4"/>
  <c r="J16" i="4" s="1"/>
  <c r="J17" i="6" l="1"/>
  <c r="J22" i="6" s="1"/>
  <c r="J19" i="7"/>
  <c r="J24" i="7" s="1"/>
  <c r="J17" i="5"/>
  <c r="J23" i="5" s="1"/>
  <c r="J20" i="4"/>
  <c r="J26" i="4" s="1"/>
  <c r="A31" i="1" l="1"/>
  <c r="J31" i="1" s="1"/>
  <c r="J26" i="1" l="1"/>
  <c r="J33" i="1" s="1"/>
</calcChain>
</file>

<file path=xl/sharedStrings.xml><?xml version="1.0" encoding="utf-8"?>
<sst xmlns="http://schemas.openxmlformats.org/spreadsheetml/2006/main" count="158" uniqueCount="99">
  <si>
    <t>NAME OF WI:</t>
  </si>
  <si>
    <t>SUBSCRIPTION FEES</t>
  </si>
  <si>
    <t>per member is forwarded to the Federation.</t>
  </si>
  <si>
    <t>This is split as follows:</t>
  </si>
  <si>
    <t>Sub-Total</t>
  </si>
  <si>
    <t>INSURANCE</t>
  </si>
  <si>
    <t>TOTAL</t>
  </si>
  <si>
    <t>Signed:</t>
  </si>
  <si>
    <t>Date:</t>
  </si>
  <si>
    <r>
      <rPr>
        <b/>
        <sz val="11"/>
        <color theme="1"/>
        <rFont val="Calibri"/>
        <family val="2"/>
        <scheme val="minor"/>
      </rPr>
      <t>Name:</t>
    </r>
    <r>
      <rPr>
        <sz val="11"/>
        <color theme="1"/>
        <rFont val="Calibri"/>
        <family val="2"/>
        <scheme val="minor"/>
      </rPr>
      <t xml:space="preserve"> (please print)</t>
    </r>
  </si>
  <si>
    <t>Please state, for our records, the figure your WI has decided to charge per member</t>
  </si>
  <si>
    <t>ABBEY</t>
  </si>
  <si>
    <t>ABBOTSLEY</t>
  </si>
  <si>
    <t>ALCONBURY-cum-WESTON</t>
  </si>
  <si>
    <t>BLUNTISHAM &amp; COLNE</t>
  </si>
  <si>
    <t>BRAMPTON</t>
  </si>
  <si>
    <t>BRETTON BELLES</t>
  </si>
  <si>
    <t>BUCKDEN</t>
  </si>
  <si>
    <t>CASTOR &amp; AILSWORTH</t>
  </si>
  <si>
    <t>EARLY BIRDS</t>
  </si>
  <si>
    <t>EATON BELLES</t>
  </si>
  <si>
    <t>ELLINGTON</t>
  </si>
  <si>
    <t>EYE</t>
  </si>
  <si>
    <t>FILOXENIA</t>
  </si>
  <si>
    <t>GODMANCHESTER</t>
  </si>
  <si>
    <t>GREAT STAUGHTON</t>
  </si>
  <si>
    <t>GUNTHORPE</t>
  </si>
  <si>
    <t>HEMINGFORD ABBOTS</t>
  </si>
  <si>
    <t>HEMINGFORD GREY</t>
  </si>
  <si>
    <t>HILTON</t>
  </si>
  <si>
    <t>HOLYWELL-cum-NEEDINGWORTH</t>
  </si>
  <si>
    <t>KIMBOLTON</t>
  </si>
  <si>
    <t>LITTLE PAXTON</t>
  </si>
  <si>
    <t>LOVES FARM LADIES</t>
  </si>
  <si>
    <t>ON THE EDGE</t>
  </si>
  <si>
    <t>PERRY</t>
  </si>
  <si>
    <t xml:space="preserve">RAMSEY  </t>
  </si>
  <si>
    <t>SAWTRY</t>
  </si>
  <si>
    <t>SOMERSHAM</t>
  </si>
  <si>
    <t>St IVES</t>
  </si>
  <si>
    <t>RAMSEY St MARYS</t>
  </si>
  <si>
    <t>St NEOTS</t>
  </si>
  <si>
    <t>STIBBINGTON &amp; WANSFORD</t>
  </si>
  <si>
    <t>THE OFFORDS</t>
  </si>
  <si>
    <t>THE RIPTONS</t>
  </si>
  <si>
    <t>THE RIVERPORT</t>
  </si>
  <si>
    <t>THE STUKELEYS</t>
  </si>
  <si>
    <t>WARBOYS</t>
  </si>
  <si>
    <t>WERRINGTON</t>
  </si>
  <si>
    <t>WISTOW</t>
  </si>
  <si>
    <t>YARWELL</t>
  </si>
  <si>
    <t>YELLING &amp; DISTRICT</t>
  </si>
  <si>
    <t>YAXLEY</t>
  </si>
  <si>
    <t>Number of late payments</t>
  </si>
  <si>
    <t>TOTAL MEMBERSHIP</t>
  </si>
  <si>
    <t>Email:</t>
  </si>
  <si>
    <t>LATE SUBSCRIPTION FEES</t>
  </si>
  <si>
    <t>Any queries please contact Lorraine Ward on 01480 453137 or email bookings@hpfwi.org.uk</t>
  </si>
  <si>
    <r>
      <t xml:space="preserve">Huntingdon &amp; P'Boro FWI
</t>
    </r>
    <r>
      <rPr>
        <sz val="10"/>
        <color theme="1"/>
        <rFont val="Calibri"/>
        <family val="2"/>
        <scheme val="minor"/>
      </rPr>
      <t xml:space="preserve">Barclays Bank
</t>
    </r>
    <r>
      <rPr>
        <b/>
        <sz val="10"/>
        <color theme="1"/>
        <rFont val="Calibri"/>
        <family val="2"/>
        <scheme val="minor"/>
      </rPr>
      <t>Account Number:</t>
    </r>
    <r>
      <rPr>
        <sz val="10"/>
        <color theme="1"/>
        <rFont val="Calibri"/>
        <family val="2"/>
        <scheme val="minor"/>
      </rPr>
      <t xml:space="preserve"> 00859974
Sort Code: 20-43-63</t>
    </r>
  </si>
  <si>
    <r>
      <t xml:space="preserve">Number of new WI members during </t>
    </r>
    <r>
      <rPr>
        <b/>
        <sz val="11"/>
        <color theme="1"/>
        <rFont val="Calibri"/>
        <family val="2"/>
        <scheme val="minor"/>
      </rPr>
      <t>Q3</t>
    </r>
    <r>
      <rPr>
        <sz val="11"/>
        <color theme="1"/>
        <rFont val="Calibri"/>
        <family val="2"/>
        <scheme val="minor"/>
      </rPr>
      <t xml:space="preserve"> (Oct-Dec)</t>
    </r>
  </si>
  <si>
    <r>
      <t xml:space="preserve">Number of new WI members during </t>
    </r>
    <r>
      <rPr>
        <b/>
        <sz val="11"/>
        <color theme="1"/>
        <rFont val="Calibri"/>
        <family val="2"/>
        <scheme val="minor"/>
      </rPr>
      <t>Q2</t>
    </r>
    <r>
      <rPr>
        <sz val="11"/>
        <color theme="1"/>
        <rFont val="Calibri"/>
        <family val="2"/>
        <scheme val="minor"/>
      </rPr>
      <t xml:space="preserve"> (Jul-Sep)</t>
    </r>
  </si>
  <si>
    <r>
      <t xml:space="preserve">Number of new WI members during </t>
    </r>
    <r>
      <rPr>
        <b/>
        <sz val="11"/>
        <color theme="1"/>
        <rFont val="Calibri"/>
        <family val="2"/>
        <scheme val="minor"/>
      </rPr>
      <t>Q4</t>
    </r>
    <r>
      <rPr>
        <sz val="11"/>
        <color theme="1"/>
        <rFont val="Calibri"/>
        <family val="2"/>
        <scheme val="minor"/>
      </rPr>
      <t xml:space="preserve"> (Jan-Mar)</t>
    </r>
  </si>
  <si>
    <t>Tel No:</t>
  </si>
  <si>
    <t>Please ensure you attach a list of names of members who have paid their subscriptions to this form and return to Lorraine Ward at the address above (or email bookings@hpfwi.org.uk), together with your payment.</t>
  </si>
  <si>
    <t>Please ensure you attach a list of names of late paying members  to this form and return to Lorraine Ward at the address above (or email bookings@hpfwi.org.uk), together with your payment.</t>
  </si>
  <si>
    <t>Payment can be made via BACS or Cheque (made payable to Huntingdon &amp; P'Boro FWI)</t>
  </si>
  <si>
    <r>
      <t xml:space="preserve">Huntingdon &amp; P'Boro FWI
</t>
    </r>
    <r>
      <rPr>
        <sz val="10"/>
        <color theme="1"/>
        <rFont val="Calibri"/>
        <family val="2"/>
        <scheme val="minor"/>
      </rPr>
      <t xml:space="preserve">Barclays Bank
</t>
    </r>
    <r>
      <rPr>
        <b/>
        <sz val="10"/>
        <color theme="1"/>
        <rFont val="Calibri"/>
        <family val="2"/>
        <scheme val="minor"/>
      </rPr>
      <t>Account Number:</t>
    </r>
    <r>
      <rPr>
        <sz val="10"/>
        <color theme="1"/>
        <rFont val="Calibri"/>
        <family val="2"/>
        <scheme val="minor"/>
      </rPr>
      <t xml:space="preserve"> 00859974
</t>
    </r>
    <r>
      <rPr>
        <b/>
        <sz val="10"/>
        <color theme="1"/>
        <rFont val="Calibri"/>
        <family val="2"/>
        <scheme val="minor"/>
      </rPr>
      <t>Sort Code</t>
    </r>
    <r>
      <rPr>
        <sz val="10"/>
        <color theme="1"/>
        <rFont val="Calibri"/>
        <family val="2"/>
        <scheme val="minor"/>
      </rPr>
      <t>: 20-43-63</t>
    </r>
  </si>
  <si>
    <r>
      <t xml:space="preserve">Huntingdon &amp; P'Boro FWI
</t>
    </r>
    <r>
      <rPr>
        <sz val="10"/>
        <color theme="1"/>
        <rFont val="Calibri"/>
        <family val="2"/>
        <scheme val="minor"/>
      </rPr>
      <t xml:space="preserve">Barclays Bank
</t>
    </r>
    <r>
      <rPr>
        <b/>
        <sz val="10"/>
        <color theme="1"/>
        <rFont val="Calibri"/>
        <family val="2"/>
        <scheme val="minor"/>
      </rPr>
      <t>Account Number:</t>
    </r>
    <r>
      <rPr>
        <sz val="10"/>
        <color theme="1"/>
        <rFont val="Calibri"/>
        <family val="2"/>
        <scheme val="minor"/>
      </rPr>
      <t xml:space="preserve"> 00859974
</t>
    </r>
    <r>
      <rPr>
        <b/>
        <sz val="10"/>
        <color theme="1"/>
        <rFont val="Calibri"/>
        <family val="2"/>
        <scheme val="minor"/>
      </rPr>
      <t>Sort Code:</t>
    </r>
    <r>
      <rPr>
        <sz val="10"/>
        <color theme="1"/>
        <rFont val="Calibri"/>
        <family val="2"/>
        <scheme val="minor"/>
      </rPr>
      <t xml:space="preserve"> 20-43-63</t>
    </r>
  </si>
  <si>
    <t>HAMPTON</t>
  </si>
  <si>
    <r>
      <t xml:space="preserve">Members x Insurance @ </t>
    </r>
    <r>
      <rPr>
        <sz val="11"/>
        <rFont val="Calibri"/>
        <family val="2"/>
        <scheme val="minor"/>
      </rPr>
      <t xml:space="preserve">£0.95 </t>
    </r>
    <r>
      <rPr>
        <sz val="11"/>
        <color theme="1"/>
        <rFont val="Calibri"/>
        <family val="2"/>
        <scheme val="minor"/>
      </rPr>
      <t>per member</t>
    </r>
  </si>
  <si>
    <t>Members x Insurance @ £0.95 per member</t>
  </si>
  <si>
    <r>
      <t xml:space="preserve">Members x Insurance @ </t>
    </r>
    <r>
      <rPr>
        <sz val="11"/>
        <rFont val="Calibri"/>
        <family val="2"/>
        <scheme val="minor"/>
      </rPr>
      <t>£0.95</t>
    </r>
    <r>
      <rPr>
        <sz val="11"/>
        <color theme="1"/>
        <rFont val="Calibri"/>
        <family val="2"/>
        <scheme val="minor"/>
      </rPr>
      <t xml:space="preserve"> per member</t>
    </r>
  </si>
  <si>
    <r>
      <t>Member x Insurance @</t>
    </r>
    <r>
      <rPr>
        <sz val="11"/>
        <rFont val="Calibri"/>
        <family val="2"/>
        <scheme val="minor"/>
      </rPr>
      <t xml:space="preserve"> £0.95</t>
    </r>
    <r>
      <rPr>
        <sz val="11"/>
        <color theme="1"/>
        <rFont val="Calibri"/>
        <family val="2"/>
        <scheme val="minor"/>
      </rPr>
      <t xml:space="preserve"> per member</t>
    </r>
  </si>
  <si>
    <t>HUNTINGDON</t>
  </si>
  <si>
    <t>2026-27 MEMBERSHIP SUBSCRIPTION FORM</t>
  </si>
  <si>
    <r>
      <t>This form should be completed by the WI Treasurer and returned by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NO LATER THAN </t>
    </r>
    <r>
      <rPr>
        <b/>
        <u/>
        <sz val="11"/>
        <color rgb="FFFF0000"/>
        <rFont val="Calibri"/>
        <family val="2"/>
        <scheme val="minor"/>
      </rPr>
      <t>30th April 2026</t>
    </r>
  </si>
  <si>
    <r>
      <t>The Subscription fee for 2025/26 is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£54.00</t>
    </r>
    <r>
      <rPr>
        <sz val="11"/>
        <color theme="1"/>
        <rFont val="Calibri"/>
        <family val="2"/>
        <scheme val="minor"/>
      </rPr>
      <t xml:space="preserve"> per WI Member</t>
    </r>
  </si>
  <si>
    <r>
      <rPr>
        <sz val="11"/>
        <rFont val="Calibri"/>
        <family val="2"/>
        <scheme val="minor"/>
      </rPr>
      <t>£27.10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may be retained by the WI, or, the WI has the right to waive this charge or charge a lessor fee per member.</t>
    </r>
  </si>
  <si>
    <t>Federation subscriptions @ £12.55 per member</t>
  </si>
  <si>
    <r>
      <t>NFWI subscriptions @</t>
    </r>
    <r>
      <rPr>
        <sz val="11"/>
        <rFont val="Calibri"/>
        <family val="2"/>
        <scheme val="minor"/>
      </rPr>
      <t xml:space="preserve"> £14.35 </t>
    </r>
    <r>
      <rPr>
        <sz val="11"/>
        <color theme="1"/>
        <rFont val="Calibri"/>
        <family val="2"/>
        <scheme val="minor"/>
      </rPr>
      <t>per member</t>
    </r>
  </si>
  <si>
    <t>NFWI subscriptions @ £10.76 per member</t>
  </si>
  <si>
    <t>Federation subscriptions @ £9.41 per member</t>
  </si>
  <si>
    <t>NFWI subscriptions @ £14.35 per member</t>
  </si>
  <si>
    <r>
      <t>This form should be completed by the WI Treasurer and returned by</t>
    </r>
    <r>
      <rPr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NO LATER THAN 1st SEPTEMBER 2026</t>
    </r>
  </si>
  <si>
    <t>MEMBERSHIP SUBSCRIPTIONS 2026-27 - LATE PAYMENT</t>
  </si>
  <si>
    <r>
      <t xml:space="preserve">This form is to be used for any </t>
    </r>
    <r>
      <rPr>
        <b/>
        <sz val="10"/>
        <color theme="1"/>
        <rFont val="Calibri"/>
        <family val="2"/>
        <scheme val="minor"/>
      </rPr>
      <t>NEW</t>
    </r>
    <r>
      <rPr>
        <sz val="10"/>
        <color theme="1"/>
        <rFont val="Calibri"/>
        <family val="2"/>
        <scheme val="minor"/>
      </rPr>
      <t xml:space="preserve"> members joining during July-September 2026 (Q2) &amp; should be returned by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 xml:space="preserve">NO LATER THAN </t>
    </r>
    <r>
      <rPr>
        <b/>
        <u/>
        <sz val="10"/>
        <color rgb="FFFF0000"/>
        <rFont val="Calibri"/>
        <family val="2"/>
        <scheme val="minor"/>
      </rPr>
      <t>14th OCTOBER 2026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The subscription fee for joining during Quarter 2 is £40.50 per WI Member of which £20.33 is retained by the WI and £20.17 is forwarded to the Federation and is shared Federation (£9.41) and NFWI (£10.76)</t>
    </r>
  </si>
  <si>
    <t>PRO-RATA SUBSCRIPTIONS FOR NEW MEMBERS
JULY 2026 - SEPTEMBER 2026 (Q2)</t>
  </si>
  <si>
    <t>PRO-RATA SUBSCRIPTIONS FOR NEW MEMBERS
OCTOBER 2026 - DECEMBER 2026 (Q3)</t>
  </si>
  <si>
    <t>NFWI subscriptions @ £7.17 per member</t>
  </si>
  <si>
    <t>Federation subscriptions @ £6.28 per member</t>
  </si>
  <si>
    <t>PRO-RATA SUBSCRIPTIONS FOR NEW MEMBERS
JANUARY 2027- MARCH 2027 (Q4)</t>
  </si>
  <si>
    <r>
      <t xml:space="preserve">This form is to be used for any </t>
    </r>
    <r>
      <rPr>
        <b/>
        <sz val="10"/>
        <color theme="1"/>
        <rFont val="Calibri"/>
        <family val="2"/>
        <scheme val="minor"/>
      </rPr>
      <t>NEW</t>
    </r>
    <r>
      <rPr>
        <sz val="10"/>
        <color theme="1"/>
        <rFont val="Calibri"/>
        <family val="2"/>
        <scheme val="minor"/>
      </rPr>
      <t xml:space="preserve"> members joining during January - March 2027 (Q4) &amp; should be returned by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rgb="FFFF0000"/>
        <rFont val="Calibri"/>
        <family val="2"/>
        <scheme val="minor"/>
      </rPr>
      <t>NO LATER THAN 7th APRIL 2027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The subscription fee for joining during Quarter 4 is £13.50 per WI Member of which £6.78 is retained by the WI* and £6.72 is forwarded to the Federation - this amount is split between Federation (£3.14) and NFWI (£3.58)</t>
    </r>
  </si>
  <si>
    <t>NFWI subscription(s) @ £3.58 per member</t>
  </si>
  <si>
    <t>Federation subscription(s) @ £3.14 per member</t>
  </si>
  <si>
    <r>
      <rPr>
        <b/>
        <sz val="9"/>
        <color theme="1"/>
        <rFont val="Calibri"/>
        <family val="2"/>
        <scheme val="minor"/>
      </rPr>
      <t>® Charity No 1178059</t>
    </r>
    <r>
      <rPr>
        <sz val="9"/>
        <color theme="1"/>
        <rFont val="Calibri"/>
        <family val="2"/>
        <scheme val="minor"/>
      </rPr>
      <t xml:space="preserve">
WI Centre, 6a Walden Road, Huntingdon PE29 3AZ 01480 453137 
Office hours: Tues, Wed, Thu 9am – 1pm</t>
    </r>
  </si>
  <si>
    <r>
      <t xml:space="preserve">® Charity No 1178059
</t>
    </r>
    <r>
      <rPr>
        <sz val="9"/>
        <color theme="1"/>
        <rFont val="Arial"/>
        <family val="2"/>
      </rPr>
      <t>WI Centre, 6a Walden Road, Huntingdon PE29 3AZ 01480 453137 
Office hours: Tues, Wed, Thu 9am – 1pm</t>
    </r>
  </si>
  <si>
    <r>
      <t xml:space="preserve">® Charity No 1178059
</t>
    </r>
    <r>
      <rPr>
        <sz val="9"/>
        <color theme="1"/>
        <rFont val="Arial"/>
        <family val="2"/>
      </rPr>
      <t xml:space="preserve">WI Centre, 6a Walden Road, Huntingdon PE29 3AZ 01480 453137 
</t>
    </r>
    <r>
      <rPr>
        <sz val="8"/>
        <color theme="1"/>
        <rFont val="Arial"/>
        <family val="2"/>
      </rPr>
      <t>Office hours: Tues, Wed, Thu 9am – 1pm</t>
    </r>
  </si>
  <si>
    <r>
      <t xml:space="preserve">Number of Full Members as at </t>
    </r>
    <r>
      <rPr>
        <sz val="11"/>
        <rFont val="Calibri"/>
        <family val="2"/>
        <scheme val="minor"/>
      </rPr>
      <t>30th April 2026:</t>
    </r>
  </si>
  <si>
    <r>
      <t xml:space="preserve">This form is to be used for any </t>
    </r>
    <r>
      <rPr>
        <b/>
        <sz val="10"/>
        <color theme="1"/>
        <rFont val="Calibri"/>
        <family val="2"/>
        <scheme val="minor"/>
      </rPr>
      <t>NEW</t>
    </r>
    <r>
      <rPr>
        <sz val="10"/>
        <color theme="1"/>
        <rFont val="Calibri"/>
        <family val="2"/>
        <scheme val="minor"/>
      </rPr>
      <t xml:space="preserve"> members joining during October-December 2026 (Q3) &amp; should be returned by</t>
    </r>
    <r>
      <rPr>
        <sz val="10"/>
        <color rgb="FFFF0000"/>
        <rFont val="Calibri"/>
        <family val="2"/>
        <scheme val="minor"/>
      </rPr>
      <t xml:space="preserve"> </t>
    </r>
    <r>
      <rPr>
        <b/>
        <u/>
        <sz val="10"/>
        <color rgb="FFFF0000"/>
        <rFont val="Calibri"/>
        <family val="2"/>
        <scheme val="minor"/>
      </rPr>
      <t>NO LATER THAN 8th JANUARY 2027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The subscription fee for joining during Quarter 3 is £27.00 per WI Member of which £13.55 is retained by the WI and £13.45 is forwarded to the Federation and is shared Federation (£6.28) and NFWI (£7.17)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</si>
</sst>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rgb="FF0070C0"/>
      <name val="Pristina"/>
      <family val="4"/>
    </font>
    <font>
      <i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6A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3" borderId="6" xfId="0" applyNumberFormat="1" applyFill="1" applyBorder="1"/>
    <xf numFmtId="164" fontId="0" fillId="3" borderId="0" xfId="0" applyNumberFormat="1" applyFill="1"/>
    <xf numFmtId="164" fontId="2" fillId="2" borderId="1" xfId="0" applyNumberFormat="1" applyFont="1" applyFill="1" applyBorder="1"/>
    <xf numFmtId="0" fontId="2" fillId="3" borderId="6" xfId="0" applyFont="1" applyFill="1" applyBorder="1"/>
    <xf numFmtId="0" fontId="0" fillId="2" borderId="6" xfId="0" applyFill="1" applyBorder="1"/>
    <xf numFmtId="0" fontId="0" fillId="4" borderId="0" xfId="0" applyFill="1"/>
    <xf numFmtId="0" fontId="2" fillId="4" borderId="0" xfId="0" applyFont="1" applyFill="1" applyAlignment="1">
      <alignment wrapText="1"/>
    </xf>
    <xf numFmtId="0" fontId="2" fillId="4" borderId="0" xfId="0" applyFont="1" applyFill="1"/>
    <xf numFmtId="0" fontId="0" fillId="0" borderId="0" xfId="0" applyAlignment="1">
      <alignment vertical="center"/>
    </xf>
    <xf numFmtId="164" fontId="2" fillId="7" borderId="1" xfId="0" applyNumberFormat="1" applyFont="1" applyFill="1" applyBorder="1"/>
    <xf numFmtId="0" fontId="0" fillId="8" borderId="1" xfId="0" applyFill="1" applyBorder="1" applyAlignment="1">
      <alignment horizontal="center" vertical="center"/>
    </xf>
    <xf numFmtId="164" fontId="0" fillId="2" borderId="10" xfId="0" applyNumberFormat="1" applyFill="1" applyBorder="1"/>
    <xf numFmtId="0" fontId="2" fillId="4" borderId="0" xfId="0" applyFont="1" applyFill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2" fillId="4" borderId="5" xfId="0" applyFont="1" applyFill="1" applyBorder="1"/>
    <xf numFmtId="164" fontId="0" fillId="7" borderId="10" xfId="0" applyNumberFormat="1" applyFill="1" applyBorder="1"/>
    <xf numFmtId="0" fontId="0" fillId="3" borderId="6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164" fontId="21" fillId="0" borderId="0" xfId="0" applyNumberFormat="1" applyFont="1"/>
    <xf numFmtId="0" fontId="6" fillId="4" borderId="0" xfId="0" applyFont="1" applyFill="1"/>
    <xf numFmtId="0" fontId="0" fillId="13" borderId="1" xfId="0" applyFill="1" applyBorder="1"/>
    <xf numFmtId="164" fontId="0" fillId="13" borderId="1" xfId="0" applyNumberFormat="1" applyFill="1" applyBorder="1"/>
    <xf numFmtId="0" fontId="0" fillId="14" borderId="1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0" fontId="0" fillId="0" borderId="0" xfId="0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5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vertical="center"/>
    </xf>
    <xf numFmtId="0" fontId="2" fillId="4" borderId="0" xfId="0" applyFont="1" applyFill="1"/>
    <xf numFmtId="0" fontId="0" fillId="4" borderId="5" xfId="0" applyFill="1" applyBorder="1"/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20" fillId="0" borderId="0" xfId="0" applyFont="1"/>
    <xf numFmtId="0" fontId="6" fillId="4" borderId="0" xfId="0" applyFont="1" applyFill="1"/>
    <xf numFmtId="0" fontId="15" fillId="0" borderId="0" xfId="0" applyFont="1" applyAlignment="1">
      <alignment wrapText="1"/>
    </xf>
    <xf numFmtId="165" fontId="0" fillId="4" borderId="8" xfId="0" applyNumberForma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4" borderId="0" xfId="0" applyFont="1" applyFill="1" applyAlignment="1">
      <alignment wrapText="1"/>
    </xf>
    <xf numFmtId="0" fontId="4" fillId="4" borderId="0" xfId="0" applyFont="1" applyFill="1"/>
    <xf numFmtId="0" fontId="14" fillId="0" borderId="8" xfId="0" applyFont="1" applyBorder="1" applyAlignment="1">
      <alignment horizontal="left" vertical="center"/>
    </xf>
    <xf numFmtId="165" fontId="0" fillId="4" borderId="8" xfId="0" applyNumberFormat="1" applyFill="1" applyBorder="1"/>
    <xf numFmtId="0" fontId="0" fillId="13" borderId="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9" xfId="0" applyBorder="1"/>
    <xf numFmtId="0" fontId="20" fillId="0" borderId="9" xfId="0" applyFont="1" applyBorder="1"/>
    <xf numFmtId="0" fontId="0" fillId="0" borderId="5" xfId="0" applyBorder="1"/>
    <xf numFmtId="0" fontId="0" fillId="4" borderId="0" xfId="0" applyFill="1" applyAlignment="1">
      <alignment wrapText="1"/>
    </xf>
    <xf numFmtId="0" fontId="3" fillId="4" borderId="0" xfId="0" applyFont="1" applyFill="1" applyAlignment="1">
      <alignment horizontal="center" wrapText="1"/>
    </xf>
    <xf numFmtId="0" fontId="23" fillId="13" borderId="0" xfId="0" applyFont="1" applyFill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14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14" borderId="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6E6A2"/>
      <color rgb="FFCCFFFF"/>
      <color rgb="FFFFCCFF"/>
      <color rgb="FFFF99FF"/>
      <color rgb="FFDDD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383822</xdr:colOff>
      <xdr:row>0</xdr:row>
      <xdr:rowOff>112183</xdr:rowOff>
    </xdr:from>
    <xdr:to>
      <xdr:col>8</xdr:col>
      <xdr:colOff>602897</xdr:colOff>
      <xdr:row>1</xdr:row>
      <xdr:rowOff>58208</xdr:rowOff>
    </xdr:to>
    <xdr:pic>
      <xdr:nvPicPr>
        <xdr:cNvPr id="2" name="Picture 451487293">
          <a:extLst>
            <a:ext uri="{FF2B5EF4-FFF2-40B4-BE49-F238E27FC236}">
              <a16:creationId xmlns:a16="http://schemas.microsoft.com/office/drawing/2014/main" id="{01D726D9-8A88-FB79-09BB-59D0E3AD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2183"/>
          <a:ext cx="446651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402166</xdr:colOff>
      <xdr:row>0</xdr:row>
      <xdr:rowOff>70556</xdr:rowOff>
    </xdr:from>
    <xdr:to>
      <xdr:col>9</xdr:col>
      <xdr:colOff>14463</xdr:colOff>
      <xdr:row>0</xdr:row>
      <xdr:rowOff>461081</xdr:rowOff>
    </xdr:to>
    <xdr:pic>
      <xdr:nvPicPr>
        <xdr:cNvPr id="3" name="Picture 451487293">
          <a:extLst>
            <a:ext uri="{FF2B5EF4-FFF2-40B4-BE49-F238E27FC236}">
              <a16:creationId xmlns:a16="http://schemas.microsoft.com/office/drawing/2014/main" id="{F6555919-44D0-49BC-BC23-72AAE0F4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944" y="70556"/>
          <a:ext cx="446651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465667</xdr:colOff>
      <xdr:row>0</xdr:row>
      <xdr:rowOff>49389</xdr:rowOff>
    </xdr:from>
    <xdr:to>
      <xdr:col>9</xdr:col>
      <xdr:colOff>77964</xdr:colOff>
      <xdr:row>0</xdr:row>
      <xdr:rowOff>439914</xdr:rowOff>
    </xdr:to>
    <xdr:pic>
      <xdr:nvPicPr>
        <xdr:cNvPr id="5" name="Picture 451487293">
          <a:extLst>
            <a:ext uri="{FF2B5EF4-FFF2-40B4-BE49-F238E27FC236}">
              <a16:creationId xmlns:a16="http://schemas.microsoft.com/office/drawing/2014/main" id="{3EBA0656-BF2F-484C-B4A0-FE9ABECE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45" y="49389"/>
          <a:ext cx="446651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141111</xdr:colOff>
      <xdr:row>0</xdr:row>
      <xdr:rowOff>98778</xdr:rowOff>
    </xdr:from>
    <xdr:to>
      <xdr:col>8</xdr:col>
      <xdr:colOff>360186</xdr:colOff>
      <xdr:row>0</xdr:row>
      <xdr:rowOff>489303</xdr:rowOff>
    </xdr:to>
    <xdr:pic>
      <xdr:nvPicPr>
        <xdr:cNvPr id="6" name="Picture 451487293">
          <a:extLst>
            <a:ext uri="{FF2B5EF4-FFF2-40B4-BE49-F238E27FC236}">
              <a16:creationId xmlns:a16="http://schemas.microsoft.com/office/drawing/2014/main" id="{176CC1AB-21D9-4953-9D28-718FA4A3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889" y="98778"/>
          <a:ext cx="446651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221545</xdr:colOff>
      <xdr:row>0</xdr:row>
      <xdr:rowOff>98073</xdr:rowOff>
    </xdr:from>
    <xdr:to>
      <xdr:col>8</xdr:col>
      <xdr:colOff>440620</xdr:colOff>
      <xdr:row>2</xdr:row>
      <xdr:rowOff>107598</xdr:rowOff>
    </xdr:to>
    <xdr:pic>
      <xdr:nvPicPr>
        <xdr:cNvPr id="4" name="Picture 451487293">
          <a:extLst>
            <a:ext uri="{FF2B5EF4-FFF2-40B4-BE49-F238E27FC236}">
              <a16:creationId xmlns:a16="http://schemas.microsoft.com/office/drawing/2014/main" id="{B7C2EEC1-6891-4474-8C49-F23C5490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145" y="98073"/>
          <a:ext cx="44862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9462-A371-4E2F-B42E-7CB2B0800DE4}">
  <sheetPr>
    <tabColor rgb="FF00B0F0"/>
  </sheetPr>
  <dimension ref="A1:LI40"/>
  <sheetViews>
    <sheetView topLeftCell="A9" zoomScale="135" zoomScaleNormal="135" workbookViewId="0">
      <selection activeCell="J24" sqref="J24"/>
    </sheetView>
  </sheetViews>
  <sheetFormatPr defaultRowHeight="15" x14ac:dyDescent="0.25"/>
  <cols>
    <col min="10" max="10" width="10.42578125" customWidth="1"/>
  </cols>
  <sheetData>
    <row r="1" spans="1:10" ht="35.25" customHeight="1" x14ac:dyDescent="0.25">
      <c r="A1" s="69" t="s">
        <v>96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19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3.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13.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0" ht="27" customHeight="1" x14ac:dyDescent="0.25">
      <c r="A6" s="70" t="s">
        <v>74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24.75" customHeight="1" x14ac:dyDescent="0.25">
      <c r="A7" s="68" t="s">
        <v>75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8.75" customHeight="1" x14ac:dyDescent="0.25">
      <c r="A8" s="35" t="s">
        <v>65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ht="66.75" customHeight="1" x14ac:dyDescent="0.25">
      <c r="A9" s="6"/>
      <c r="B9" s="58" t="s">
        <v>58</v>
      </c>
      <c r="C9" s="59"/>
      <c r="D9" s="59"/>
      <c r="E9" s="59"/>
      <c r="F9" s="59"/>
      <c r="G9" s="59"/>
      <c r="H9" s="59"/>
      <c r="I9" s="59"/>
      <c r="J9" s="59"/>
    </row>
    <row r="10" spans="1:10" ht="12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s="9" customFormat="1" ht="21" customHeight="1" thickBot="1" x14ac:dyDescent="0.3">
      <c r="A11" s="38" t="s">
        <v>0</v>
      </c>
      <c r="B11" s="42"/>
      <c r="C11" s="43"/>
      <c r="D11" s="62"/>
      <c r="E11" s="63"/>
      <c r="F11" s="63"/>
      <c r="G11" s="63"/>
      <c r="H11" s="63"/>
      <c r="I11" s="63"/>
      <c r="J11" s="64"/>
    </row>
    <row r="12" spans="1:10" ht="12" customHeight="1" thickBo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15.75" thickBot="1" x14ac:dyDescent="0.3">
      <c r="A13" s="35" t="s">
        <v>97</v>
      </c>
      <c r="B13" s="35"/>
      <c r="C13" s="35"/>
      <c r="D13" s="35"/>
      <c r="E13" s="35"/>
      <c r="F13" s="35"/>
      <c r="G13" s="35"/>
      <c r="H13" s="35"/>
      <c r="I13" s="45"/>
      <c r="J13" s="26"/>
    </row>
    <row r="14" spans="1:10" ht="29.25" customHeight="1" x14ac:dyDescent="0.25">
      <c r="A14" s="40" t="s">
        <v>1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x14ac:dyDescent="0.25">
      <c r="A15" s="35" t="s">
        <v>76</v>
      </c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30" customHeight="1" thickBot="1" x14ac:dyDescent="0.3">
      <c r="A16" s="68" t="s">
        <v>77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5.75" thickBot="1" x14ac:dyDescent="0.3">
      <c r="A17" s="35" t="s">
        <v>10</v>
      </c>
      <c r="B17" s="35"/>
      <c r="C17" s="35"/>
      <c r="D17" s="35"/>
      <c r="E17" s="35"/>
      <c r="F17" s="35"/>
      <c r="G17" s="35"/>
      <c r="H17" s="35"/>
      <c r="I17" s="67"/>
      <c r="J17" s="27"/>
    </row>
    <row r="18" spans="1:10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 x14ac:dyDescent="0.25">
      <c r="A19" s="24">
        <f>14.35+12.55</f>
        <v>26.9</v>
      </c>
      <c r="B19" s="35" t="s">
        <v>2</v>
      </c>
      <c r="C19" s="35"/>
      <c r="D19" s="35"/>
      <c r="E19" s="35"/>
      <c r="F19" s="35"/>
      <c r="G19" s="35"/>
      <c r="H19" s="35"/>
      <c r="I19" s="35"/>
      <c r="J19" s="35"/>
    </row>
    <row r="20" spans="1:10" x14ac:dyDescent="0.25">
      <c r="A20" s="35" t="s">
        <v>3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11.2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x14ac:dyDescent="0.25">
      <c r="A22" s="4">
        <f>J13</f>
        <v>0</v>
      </c>
      <c r="B22" s="31" t="s">
        <v>79</v>
      </c>
      <c r="C22" s="31"/>
      <c r="D22" s="31"/>
      <c r="E22" s="31"/>
      <c r="F22" s="31"/>
      <c r="G22" s="31"/>
      <c r="H22" s="31"/>
      <c r="I22" s="65"/>
      <c r="J22" s="1">
        <f>A22*14.35</f>
        <v>0</v>
      </c>
    </row>
    <row r="23" spans="1:10" ht="12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4">
        <f>J13</f>
        <v>0</v>
      </c>
      <c r="B24" s="50" t="s">
        <v>78</v>
      </c>
      <c r="C24" s="50"/>
      <c r="D24" s="50"/>
      <c r="E24" s="50"/>
      <c r="F24" s="50"/>
      <c r="G24" s="50"/>
      <c r="H24" s="50"/>
      <c r="I24" s="66"/>
      <c r="J24" s="1">
        <f>A24*12.55</f>
        <v>0</v>
      </c>
    </row>
    <row r="25" spans="1:10" ht="12.7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.75" thickBot="1" x14ac:dyDescent="0.3">
      <c r="A26" s="49" t="s">
        <v>4</v>
      </c>
      <c r="B26" s="49"/>
      <c r="C26" s="49"/>
      <c r="D26" s="49"/>
      <c r="E26" s="49"/>
      <c r="F26" s="49"/>
      <c r="G26" s="49"/>
      <c r="H26" s="49"/>
      <c r="I26" s="49"/>
      <c r="J26" s="17">
        <f>J22+J24</f>
        <v>0</v>
      </c>
    </row>
    <row r="27" spans="1:10" ht="9.75" customHeight="1" thickTop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s="51" t="s">
        <v>5</v>
      </c>
      <c r="B29" s="51"/>
      <c r="C29" s="51"/>
      <c r="D29" s="51"/>
      <c r="E29" s="51"/>
      <c r="F29" s="51"/>
      <c r="G29" s="51"/>
      <c r="H29" s="51"/>
      <c r="I29" s="51"/>
      <c r="J29" s="51"/>
    </row>
    <row r="30" spans="1:10" ht="3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A31" s="5">
        <f>J13</f>
        <v>0</v>
      </c>
      <c r="B31" s="31" t="s">
        <v>69</v>
      </c>
      <c r="C31" s="31"/>
      <c r="D31" s="31"/>
      <c r="E31" s="31"/>
      <c r="F31" s="31"/>
      <c r="G31" s="31"/>
      <c r="H31" s="31"/>
      <c r="I31" s="31"/>
      <c r="J31" s="2">
        <f>A31*0.95</f>
        <v>0</v>
      </c>
    </row>
    <row r="32" spans="1:10" ht="15.75" thickBo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321" ht="15.75" thickBot="1" x14ac:dyDescent="0.3">
      <c r="A33" s="31"/>
      <c r="B33" s="31"/>
      <c r="C33" s="31"/>
      <c r="D33" s="31"/>
      <c r="E33" s="31"/>
      <c r="F33" s="31"/>
      <c r="G33" s="31"/>
      <c r="H33" s="31"/>
      <c r="I33" s="16" t="s">
        <v>6</v>
      </c>
      <c r="J33" s="3">
        <f>J26+J31</f>
        <v>0</v>
      </c>
    </row>
    <row r="34" spans="1:321" ht="23.25" customHeight="1" x14ac:dyDescent="0.25">
      <c r="A34" s="44" t="s">
        <v>7</v>
      </c>
      <c r="B34" s="44"/>
      <c r="C34" s="44"/>
      <c r="D34" s="55"/>
      <c r="E34" s="56"/>
      <c r="F34" s="56"/>
      <c r="G34" s="56"/>
      <c r="H34" s="56"/>
      <c r="I34" s="56"/>
      <c r="J34" s="60"/>
    </row>
    <row r="35" spans="1:321" ht="23.25" customHeight="1" x14ac:dyDescent="0.25">
      <c r="A35" s="35" t="s">
        <v>9</v>
      </c>
      <c r="B35" s="35"/>
      <c r="C35" s="35"/>
      <c r="D35" s="35"/>
      <c r="E35" s="35"/>
      <c r="F35" s="35"/>
      <c r="G35" s="35"/>
      <c r="H35" s="35"/>
      <c r="I35" s="35"/>
      <c r="J35" s="35"/>
    </row>
    <row r="36" spans="1:321" ht="23.25" customHeight="1" x14ac:dyDescent="0.25">
      <c r="A36" s="44" t="s">
        <v>8</v>
      </c>
      <c r="B36" s="44"/>
      <c r="C36" s="44"/>
      <c r="D36" s="61"/>
      <c r="E36" s="61"/>
      <c r="F36" s="61"/>
      <c r="G36" s="61"/>
      <c r="H36" s="61"/>
      <c r="I36" s="61"/>
      <c r="J36" s="61"/>
    </row>
    <row r="37" spans="1:321" s="6" customFormat="1" ht="23.25" customHeight="1" x14ac:dyDescent="0.25">
      <c r="A37" s="38" t="s">
        <v>62</v>
      </c>
      <c r="B37" s="57"/>
      <c r="C37" s="57"/>
      <c r="D37" s="53"/>
      <c r="E37" s="54"/>
      <c r="F37" s="54"/>
      <c r="G37" s="54"/>
      <c r="H37" s="54"/>
      <c r="I37" s="54"/>
      <c r="J37" s="54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</row>
    <row r="38" spans="1:321" s="6" customFormat="1" ht="23.25" customHeight="1" x14ac:dyDescent="0.25">
      <c r="A38" s="38" t="s">
        <v>55</v>
      </c>
      <c r="B38" s="57"/>
      <c r="C38" s="57"/>
      <c r="D38" s="53"/>
      <c r="E38" s="54"/>
      <c r="F38" s="54"/>
      <c r="G38" s="54"/>
      <c r="H38" s="54"/>
      <c r="I38" s="54"/>
      <c r="J38" s="54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</row>
    <row r="39" spans="1:321" s="6" customFormat="1" ht="23.25" customHeight="1" x14ac:dyDescent="0.25">
      <c r="A39" s="35" t="s">
        <v>57</v>
      </c>
      <c r="B39" s="31"/>
      <c r="C39" s="31"/>
      <c r="D39" s="31"/>
      <c r="E39" s="31"/>
      <c r="F39" s="31"/>
      <c r="G39" s="31"/>
      <c r="H39" s="31"/>
      <c r="I39" s="31"/>
      <c r="J39" s="31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</row>
    <row r="40" spans="1:321" ht="36" customHeight="1" x14ac:dyDescent="0.25">
      <c r="A40" s="52" t="s">
        <v>63</v>
      </c>
      <c r="B40" s="52"/>
      <c r="C40" s="52"/>
      <c r="D40" s="52"/>
      <c r="E40" s="52"/>
      <c r="F40" s="52"/>
      <c r="G40" s="52"/>
      <c r="H40" s="52"/>
      <c r="I40" s="52"/>
      <c r="J40" s="52"/>
    </row>
  </sheetData>
  <mergeCells count="41">
    <mergeCell ref="A7:J7"/>
    <mergeCell ref="A8:J8"/>
    <mergeCell ref="A26:I26"/>
    <mergeCell ref="A1:J5"/>
    <mergeCell ref="A6:J6"/>
    <mergeCell ref="A12:J12"/>
    <mergeCell ref="A10:J10"/>
    <mergeCell ref="B9:J9"/>
    <mergeCell ref="A27:J27"/>
    <mergeCell ref="A13:I13"/>
    <mergeCell ref="A11:C11"/>
    <mergeCell ref="D11:J11"/>
    <mergeCell ref="A23:J23"/>
    <mergeCell ref="A21:J21"/>
    <mergeCell ref="B22:I22"/>
    <mergeCell ref="B24:I24"/>
    <mergeCell ref="A25:J25"/>
    <mergeCell ref="A18:J18"/>
    <mergeCell ref="A14:J14"/>
    <mergeCell ref="B19:J19"/>
    <mergeCell ref="A17:I17"/>
    <mergeCell ref="A20:J20"/>
    <mergeCell ref="A16:J16"/>
    <mergeCell ref="A15:J15"/>
    <mergeCell ref="A28:J28"/>
    <mergeCell ref="A29:J29"/>
    <mergeCell ref="B31:I31"/>
    <mergeCell ref="A32:J32"/>
    <mergeCell ref="A33:H33"/>
    <mergeCell ref="A40:J40"/>
    <mergeCell ref="D34:J34"/>
    <mergeCell ref="D35:J35"/>
    <mergeCell ref="D36:J36"/>
    <mergeCell ref="A39:J39"/>
    <mergeCell ref="A34:C34"/>
    <mergeCell ref="A36:C36"/>
    <mergeCell ref="A35:C35"/>
    <mergeCell ref="A37:C37"/>
    <mergeCell ref="D37:J37"/>
    <mergeCell ref="A38:C38"/>
    <mergeCell ref="D38:J38"/>
  </mergeCells>
  <pageMargins left="0.59055118110236227" right="0.11811023622047245" top="0.15748031496062992" bottom="0.15748031496062992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D0C579-B4DC-44D1-A70A-6CD97474795B}">
          <x14:formula1>
            <xm:f>blank!$B$1:$B$48</xm:f>
          </x14:formula1>
          <xm:sqref>D11:J11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0D40-873A-46D0-9784-447AAE6BBAFC}">
  <sheetPr>
    <tabColor rgb="FFFF99FF"/>
  </sheetPr>
  <dimension ref="A1:LU60"/>
  <sheetViews>
    <sheetView topLeftCell="A2" zoomScale="135" zoomScaleNormal="135" workbookViewId="0">
      <selection activeCell="J18" sqref="J18"/>
    </sheetView>
  </sheetViews>
  <sheetFormatPr defaultRowHeight="15" x14ac:dyDescent="0.25"/>
  <sheetData>
    <row r="1" spans="1:333" ht="36.7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333" x14ac:dyDescent="0.25">
      <c r="A2" s="74" t="s">
        <v>94</v>
      </c>
      <c r="B2" s="75"/>
      <c r="C2" s="75"/>
      <c r="D2" s="75"/>
      <c r="E2" s="75"/>
      <c r="F2" s="75"/>
      <c r="G2" s="75"/>
      <c r="H2" s="75"/>
      <c r="I2" s="75"/>
      <c r="J2" s="75"/>
    </row>
    <row r="3" spans="1:333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333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</row>
    <row r="5" spans="1:333" ht="7.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333" ht="33" customHeight="1" x14ac:dyDescent="0.25">
      <c r="A6" s="76" t="s">
        <v>84</v>
      </c>
      <c r="B6" s="76"/>
      <c r="C6" s="76"/>
      <c r="D6" s="76"/>
      <c r="E6" s="76"/>
      <c r="F6" s="76"/>
      <c r="G6" s="76"/>
      <c r="H6" s="76"/>
      <c r="I6" s="76"/>
      <c r="J6" s="76"/>
    </row>
    <row r="7" spans="1:333" ht="54.75" customHeight="1" x14ac:dyDescent="0.25">
      <c r="A7" s="68" t="s">
        <v>83</v>
      </c>
      <c r="B7" s="68"/>
      <c r="C7" s="68"/>
      <c r="D7" s="68"/>
      <c r="E7" s="68"/>
      <c r="F7" s="68"/>
      <c r="G7" s="68"/>
      <c r="H7" s="68"/>
      <c r="I7" s="68"/>
      <c r="J7" s="68"/>
    </row>
    <row r="8" spans="1:333" ht="12" customHeight="1" thickBo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333" s="9" customFormat="1" ht="21" customHeight="1" thickBot="1" x14ac:dyDescent="0.3">
      <c r="A9" s="38" t="s">
        <v>0</v>
      </c>
      <c r="B9" s="42"/>
      <c r="C9" s="43"/>
      <c r="D9" s="71"/>
      <c r="E9" s="72"/>
      <c r="F9" s="72"/>
      <c r="G9" s="72"/>
      <c r="H9" s="72"/>
      <c r="I9" s="72"/>
      <c r="J9" s="73"/>
    </row>
    <row r="10" spans="1:333" ht="12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333" s="9" customFormat="1" ht="27.75" customHeight="1" thickBot="1" x14ac:dyDescent="0.3">
      <c r="A11" s="42" t="s">
        <v>53</v>
      </c>
      <c r="B11" s="42"/>
      <c r="C11" s="42"/>
      <c r="D11" s="42"/>
      <c r="E11" s="42"/>
      <c r="F11" s="42"/>
      <c r="G11" s="42"/>
      <c r="H11" s="42"/>
      <c r="I11" s="43"/>
      <c r="J11" s="19"/>
    </row>
    <row r="12" spans="1:333" ht="12" customHeight="1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333" ht="27" customHeight="1" thickBot="1" x14ac:dyDescent="0.3">
      <c r="A13" s="35" t="s">
        <v>54</v>
      </c>
      <c r="B13" s="35"/>
      <c r="C13" s="35"/>
      <c r="D13" s="35"/>
      <c r="E13" s="35"/>
      <c r="F13" s="35"/>
      <c r="G13" s="35"/>
      <c r="H13" s="35"/>
      <c r="I13" s="45"/>
      <c r="J13" s="20"/>
    </row>
    <row r="14" spans="1:333" ht="29.25" customHeight="1" x14ac:dyDescent="0.25">
      <c r="A14" s="40" t="s">
        <v>56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333" s="6" customFormat="1" ht="10.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</row>
    <row r="16" spans="1:333" s="6" customFormat="1" x14ac:dyDescent="0.25">
      <c r="A16" s="4">
        <f>J11</f>
        <v>0</v>
      </c>
      <c r="B16" s="50" t="s">
        <v>82</v>
      </c>
      <c r="C16" s="31"/>
      <c r="D16" s="31"/>
      <c r="E16" s="31"/>
      <c r="F16" s="31"/>
      <c r="G16" s="31"/>
      <c r="H16" s="31"/>
      <c r="I16" s="65"/>
      <c r="J16" s="1">
        <f>A16*14.35</f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</row>
    <row r="17" spans="1:333" s="6" customForma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</row>
    <row r="18" spans="1:333" s="6" customFormat="1" x14ac:dyDescent="0.25">
      <c r="A18" s="4">
        <f>J11</f>
        <v>0</v>
      </c>
      <c r="B18" s="50" t="s">
        <v>78</v>
      </c>
      <c r="C18" s="31"/>
      <c r="D18" s="31"/>
      <c r="E18" s="31"/>
      <c r="F18" s="31"/>
      <c r="G18" s="31"/>
      <c r="H18" s="31"/>
      <c r="I18" s="65"/>
      <c r="J18" s="1">
        <f>A18*12.55</f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</row>
    <row r="19" spans="1:333" s="6" customFormat="1" ht="12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</row>
    <row r="20" spans="1:333" s="6" customFormat="1" ht="15.75" thickBot="1" x14ac:dyDescent="0.3">
      <c r="A20" s="49" t="s">
        <v>4</v>
      </c>
      <c r="B20" s="49"/>
      <c r="C20" s="49"/>
      <c r="D20" s="49"/>
      <c r="E20" s="49"/>
      <c r="F20" s="49"/>
      <c r="G20" s="49"/>
      <c r="H20" s="49"/>
      <c r="I20" s="49"/>
      <c r="J20" s="12">
        <f>J16+J18</f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</row>
    <row r="21" spans="1:333" s="6" customFormat="1" ht="12.75" customHeight="1" thickTop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</row>
    <row r="22" spans="1:333" s="6" customFormat="1" x14ac:dyDescent="0.25">
      <c r="A22" s="51" t="s">
        <v>5</v>
      </c>
      <c r="B22" s="51"/>
      <c r="C22" s="51"/>
      <c r="D22" s="51"/>
      <c r="E22" s="51"/>
      <c r="F22" s="51"/>
      <c r="G22" s="51"/>
      <c r="H22" s="51"/>
      <c r="I22" s="51"/>
      <c r="J22" s="51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</row>
    <row r="23" spans="1:333" s="6" customFormat="1" ht="6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</row>
    <row r="24" spans="1:333" s="6" customFormat="1" x14ac:dyDescent="0.25">
      <c r="A24" s="18">
        <f>J11</f>
        <v>0</v>
      </c>
      <c r="B24" s="50" t="s">
        <v>70</v>
      </c>
      <c r="C24" s="50"/>
      <c r="D24" s="50"/>
      <c r="E24" s="50"/>
      <c r="F24" s="50"/>
      <c r="G24" s="50"/>
      <c r="H24" s="50"/>
      <c r="I24" s="50"/>
      <c r="J24" s="2">
        <f>A24*0.95</f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</row>
    <row r="25" spans="1:333" s="6" customFormat="1" ht="15.75" thickBo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</row>
    <row r="26" spans="1:333" s="6" customFormat="1" ht="15.75" thickBot="1" x14ac:dyDescent="0.3">
      <c r="A26" s="31"/>
      <c r="B26" s="31"/>
      <c r="C26" s="31"/>
      <c r="D26" s="31"/>
      <c r="E26" s="31"/>
      <c r="F26" s="31"/>
      <c r="G26" s="31"/>
      <c r="H26" s="31"/>
      <c r="I26" s="8" t="s">
        <v>6</v>
      </c>
      <c r="J26" s="10">
        <f>J20+J24</f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</row>
    <row r="27" spans="1:333" s="6" customFormat="1" ht="23.25" customHeight="1" x14ac:dyDescent="0.25">
      <c r="A27" s="13" t="s">
        <v>7</v>
      </c>
      <c r="B27" s="13"/>
      <c r="C27" s="13"/>
      <c r="D27" s="55"/>
      <c r="E27" s="56"/>
      <c r="F27" s="56"/>
      <c r="G27" s="56"/>
      <c r="H27" s="56"/>
      <c r="I27" s="56"/>
      <c r="J27" s="5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</row>
    <row r="28" spans="1:333" s="6" customFormat="1" ht="23.25" customHeight="1" x14ac:dyDescent="0.25">
      <c r="A28" s="35" t="s">
        <v>9</v>
      </c>
      <c r="B28" s="35"/>
      <c r="C28" s="35"/>
      <c r="D28" s="15"/>
      <c r="E28" s="15"/>
      <c r="F28" s="15"/>
      <c r="G28" s="15"/>
      <c r="H28" s="15"/>
      <c r="I28" s="15"/>
      <c r="J28" s="1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</row>
    <row r="29" spans="1:333" s="6" customFormat="1" ht="23.25" customHeight="1" x14ac:dyDescent="0.25">
      <c r="A29" s="38" t="s">
        <v>8</v>
      </c>
      <c r="B29" s="38"/>
      <c r="C29" s="38"/>
      <c r="D29" s="53"/>
      <c r="E29" s="53"/>
      <c r="F29" s="53"/>
      <c r="G29" s="53"/>
      <c r="H29" s="53"/>
      <c r="I29" s="53"/>
      <c r="J29" s="53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</row>
    <row r="30" spans="1:333" s="6" customFormat="1" ht="23.25" customHeight="1" x14ac:dyDescent="0.25">
      <c r="A30" s="38" t="s">
        <v>62</v>
      </c>
      <c r="B30" s="57"/>
      <c r="C30" s="57"/>
      <c r="D30" s="53"/>
      <c r="E30" s="54"/>
      <c r="F30" s="54"/>
      <c r="G30" s="54"/>
      <c r="H30" s="54"/>
      <c r="I30" s="54"/>
      <c r="J30" s="54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</row>
    <row r="31" spans="1:333" s="6" customFormat="1" ht="23.25" customHeight="1" x14ac:dyDescent="0.25">
      <c r="A31" s="38" t="s">
        <v>55</v>
      </c>
      <c r="B31" s="57"/>
      <c r="C31" s="57"/>
      <c r="D31" s="53"/>
      <c r="E31" s="54"/>
      <c r="F31" s="54"/>
      <c r="G31" s="54"/>
      <c r="H31" s="54"/>
      <c r="I31" s="54"/>
      <c r="J31" s="5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</row>
    <row r="32" spans="1:333" s="6" customForma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</row>
    <row r="33" spans="1:333" ht="28.5" customHeight="1" x14ac:dyDescent="0.25">
      <c r="A33" s="35" t="s">
        <v>65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333" ht="66.75" customHeight="1" x14ac:dyDescent="0.25">
      <c r="A34" s="6"/>
      <c r="B34" s="58" t="s">
        <v>66</v>
      </c>
      <c r="C34" s="59"/>
      <c r="D34" s="59"/>
      <c r="E34" s="59"/>
      <c r="F34" s="59"/>
      <c r="G34" s="59"/>
      <c r="H34" s="59"/>
      <c r="I34" s="59"/>
      <c r="J34" s="59"/>
    </row>
    <row r="35" spans="1:333" s="6" customFormat="1" x14ac:dyDescent="0.25"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</row>
    <row r="36" spans="1:333" s="6" customFormat="1" x14ac:dyDescent="0.25">
      <c r="A36" s="35" t="s">
        <v>57</v>
      </c>
      <c r="B36" s="31"/>
      <c r="C36" s="31"/>
      <c r="D36" s="31"/>
      <c r="E36" s="31"/>
      <c r="F36" s="31"/>
      <c r="G36" s="31"/>
      <c r="H36" s="31"/>
      <c r="I36" s="31"/>
      <c r="J36" s="31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</row>
    <row r="37" spans="1:333" ht="36" customHeight="1" x14ac:dyDescent="0.25">
      <c r="A37" s="52" t="s">
        <v>64</v>
      </c>
      <c r="B37" s="52"/>
      <c r="C37" s="52"/>
      <c r="D37" s="52"/>
      <c r="E37" s="52"/>
      <c r="F37" s="52"/>
      <c r="G37" s="52"/>
      <c r="H37" s="52"/>
      <c r="I37" s="52"/>
      <c r="J37" s="52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</sheetData>
  <mergeCells count="35">
    <mergeCell ref="A28:C28"/>
    <mergeCell ref="A36:J36"/>
    <mergeCell ref="A37:J37"/>
    <mergeCell ref="A2:J5"/>
    <mergeCell ref="A1:J1"/>
    <mergeCell ref="A32:J32"/>
    <mergeCell ref="A6:J6"/>
    <mergeCell ref="A11:I11"/>
    <mergeCell ref="D31:J31"/>
    <mergeCell ref="A31:C31"/>
    <mergeCell ref="A30:C30"/>
    <mergeCell ref="D30:J30"/>
    <mergeCell ref="A29:C29"/>
    <mergeCell ref="D29:J29"/>
    <mergeCell ref="A33:J33"/>
    <mergeCell ref="B34:J34"/>
    <mergeCell ref="A22:J22"/>
    <mergeCell ref="B24:I24"/>
    <mergeCell ref="A25:J25"/>
    <mergeCell ref="A26:H26"/>
    <mergeCell ref="D27:J27"/>
    <mergeCell ref="A19:J19"/>
    <mergeCell ref="A20:I20"/>
    <mergeCell ref="A21:J21"/>
    <mergeCell ref="A15:J15"/>
    <mergeCell ref="B16:I16"/>
    <mergeCell ref="A17:J17"/>
    <mergeCell ref="B18:I18"/>
    <mergeCell ref="A7:J7"/>
    <mergeCell ref="A13:I13"/>
    <mergeCell ref="A14:J14"/>
    <mergeCell ref="A8:J8"/>
    <mergeCell ref="A9:C9"/>
    <mergeCell ref="D9:J9"/>
    <mergeCell ref="A10:J10"/>
  </mergeCells>
  <pageMargins left="0.39370078740157483" right="0.11811023622047245" top="0.35433070866141736" bottom="0.15748031496062992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514274-2682-4991-8A67-BBAEDD896408}">
          <x14:formula1>
            <xm:f>blank!$B$1:$B$48</xm:f>
          </x14:formula1>
          <xm:sqref>D9:J9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64AF-7EBF-40D3-A25D-A957FD2DC33C}">
  <sheetPr>
    <tabColor rgb="FF00B050"/>
  </sheetPr>
  <dimension ref="A1:KZ59"/>
  <sheetViews>
    <sheetView topLeftCell="A2" zoomScale="135" zoomScaleNormal="135" workbookViewId="0">
      <selection activeCell="J15" sqref="J15"/>
    </sheetView>
  </sheetViews>
  <sheetFormatPr defaultRowHeight="15" x14ac:dyDescent="0.25"/>
  <cols>
    <col min="11" max="11" width="1.85546875" customWidth="1"/>
  </cols>
  <sheetData>
    <row r="1" spans="1:312" ht="39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312" ht="43.5" customHeight="1" x14ac:dyDescent="0.25">
      <c r="A2" s="74" t="s">
        <v>94</v>
      </c>
      <c r="B2" s="75"/>
      <c r="C2" s="75"/>
      <c r="D2" s="75"/>
      <c r="E2" s="75"/>
      <c r="F2" s="75"/>
      <c r="G2" s="75"/>
      <c r="H2" s="75"/>
      <c r="I2" s="75"/>
      <c r="J2" s="75"/>
    </row>
    <row r="3" spans="1:312" ht="43.5" customHeight="1" x14ac:dyDescent="0.25">
      <c r="A3" s="77" t="s">
        <v>86</v>
      </c>
      <c r="B3" s="78"/>
      <c r="C3" s="78"/>
      <c r="D3" s="78"/>
      <c r="E3" s="78"/>
      <c r="F3" s="78"/>
      <c r="G3" s="78"/>
      <c r="H3" s="78"/>
      <c r="I3" s="78"/>
      <c r="J3" s="78"/>
    </row>
    <row r="4" spans="1:312" ht="78" customHeight="1" x14ac:dyDescent="0.25">
      <c r="A4" s="30" t="s">
        <v>85</v>
      </c>
      <c r="B4" s="30"/>
      <c r="C4" s="30"/>
      <c r="D4" s="30"/>
      <c r="E4" s="30"/>
      <c r="F4" s="30"/>
      <c r="G4" s="30"/>
      <c r="H4" s="30"/>
      <c r="I4" s="30"/>
      <c r="J4" s="30"/>
    </row>
    <row r="5" spans="1:312" ht="12" customHeight="1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312" ht="21" customHeight="1" thickBot="1" x14ac:dyDescent="0.3">
      <c r="A6" s="44" t="s">
        <v>0</v>
      </c>
      <c r="B6" s="35"/>
      <c r="C6" s="45"/>
      <c r="D6" s="79"/>
      <c r="E6" s="80"/>
      <c r="F6" s="80"/>
      <c r="G6" s="80"/>
      <c r="H6" s="80"/>
      <c r="I6" s="80"/>
      <c r="J6" s="81"/>
    </row>
    <row r="7" spans="1:312" ht="12" customHeight="1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312" s="9" customFormat="1" ht="24" customHeight="1" thickBot="1" x14ac:dyDescent="0.3">
      <c r="A8" s="82" t="s">
        <v>60</v>
      </c>
      <c r="B8" s="82"/>
      <c r="C8" s="82"/>
      <c r="D8" s="82"/>
      <c r="E8" s="82"/>
      <c r="F8" s="82"/>
      <c r="G8" s="82"/>
      <c r="H8" s="82"/>
      <c r="I8" s="83"/>
      <c r="J8" s="21"/>
    </row>
    <row r="9" spans="1:312" ht="12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6"/>
    </row>
    <row r="10" spans="1:312" ht="27" customHeight="1" thickBot="1" x14ac:dyDescent="0.3">
      <c r="A10" s="84" t="s">
        <v>54</v>
      </c>
      <c r="B10" s="84"/>
      <c r="C10" s="84"/>
      <c r="D10" s="84"/>
      <c r="E10" s="84"/>
      <c r="F10" s="84"/>
      <c r="G10" s="84"/>
      <c r="H10" s="84"/>
      <c r="I10" s="85"/>
      <c r="J10" s="22"/>
    </row>
    <row r="11" spans="1:312" ht="29.25" customHeight="1" x14ac:dyDescent="0.25">
      <c r="A11" s="40" t="s">
        <v>56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312" s="6" customForma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</row>
    <row r="13" spans="1:312" s="6" customFormat="1" x14ac:dyDescent="0.25">
      <c r="A13" s="4">
        <f>J8</f>
        <v>0</v>
      </c>
      <c r="B13" s="50" t="s">
        <v>80</v>
      </c>
      <c r="C13" s="50"/>
      <c r="D13" s="50"/>
      <c r="E13" s="50"/>
      <c r="F13" s="50"/>
      <c r="G13" s="50"/>
      <c r="H13" s="50"/>
      <c r="I13" s="66"/>
      <c r="J13" s="1">
        <f>A13*10.76</f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</row>
    <row r="14" spans="1:312" s="6" customForma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</row>
    <row r="15" spans="1:312" s="6" customFormat="1" x14ac:dyDescent="0.25">
      <c r="A15" s="4">
        <f>J8</f>
        <v>0</v>
      </c>
      <c r="B15" s="50" t="s">
        <v>81</v>
      </c>
      <c r="C15" s="50"/>
      <c r="D15" s="50"/>
      <c r="E15" s="50"/>
      <c r="F15" s="50"/>
      <c r="G15" s="50"/>
      <c r="H15" s="50"/>
      <c r="I15" s="66"/>
      <c r="J15" s="1">
        <f>A15*9.41</f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</row>
    <row r="16" spans="1:312" s="6" customFormat="1" ht="12.7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</row>
    <row r="17" spans="1:312" s="6" customFormat="1" ht="15.75" thickBot="1" x14ac:dyDescent="0.3">
      <c r="A17" s="49" t="s">
        <v>4</v>
      </c>
      <c r="B17" s="49"/>
      <c r="C17" s="49"/>
      <c r="D17" s="49"/>
      <c r="E17" s="49"/>
      <c r="F17" s="49"/>
      <c r="G17" s="49"/>
      <c r="H17" s="49"/>
      <c r="I17" s="49"/>
      <c r="J17" s="12">
        <f>J13+J15</f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</row>
    <row r="18" spans="1:312" s="6" customFormat="1" ht="12.75" customHeight="1" thickTop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</row>
    <row r="19" spans="1:312" s="6" customFormat="1" x14ac:dyDescent="0.25">
      <c r="A19" s="51" t="s">
        <v>5</v>
      </c>
      <c r="B19" s="51"/>
      <c r="C19" s="51"/>
      <c r="D19" s="51"/>
      <c r="E19" s="51"/>
      <c r="F19" s="51"/>
      <c r="G19" s="51"/>
      <c r="H19" s="51"/>
      <c r="I19" s="51"/>
      <c r="J19" s="51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</row>
    <row r="20" spans="1:312" s="6" customFormat="1" ht="6.7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</row>
    <row r="21" spans="1:312" s="6" customFormat="1" x14ac:dyDescent="0.25">
      <c r="A21" s="5">
        <f>J8</f>
        <v>0</v>
      </c>
      <c r="B21" s="31" t="s">
        <v>71</v>
      </c>
      <c r="C21" s="31"/>
      <c r="D21" s="31"/>
      <c r="E21" s="31"/>
      <c r="F21" s="31"/>
      <c r="G21" s="31"/>
      <c r="H21" s="31"/>
      <c r="I21" s="31"/>
      <c r="J21" s="2">
        <f>A21*0.95</f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</row>
    <row r="22" spans="1:312" s="6" customFormat="1" ht="15.75" thickBo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</row>
    <row r="23" spans="1:312" s="6" customFormat="1" ht="15.75" thickBot="1" x14ac:dyDescent="0.3">
      <c r="A23" s="31"/>
      <c r="B23" s="31"/>
      <c r="C23" s="31"/>
      <c r="D23" s="31"/>
      <c r="E23" s="31"/>
      <c r="F23" s="31"/>
      <c r="G23" s="31"/>
      <c r="H23" s="31"/>
      <c r="I23" s="8" t="s">
        <v>6</v>
      </c>
      <c r="J23" s="10">
        <f>J17+J21</f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</row>
    <row r="24" spans="1:312" s="6" customForma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</row>
    <row r="25" spans="1:312" s="6" customFormat="1" ht="19.5" customHeight="1" x14ac:dyDescent="0.25">
      <c r="A25" s="13" t="s">
        <v>7</v>
      </c>
      <c r="B25" s="13"/>
      <c r="C25" s="13"/>
      <c r="D25" s="55"/>
      <c r="E25" s="56"/>
      <c r="F25" s="56"/>
      <c r="G25" s="56"/>
      <c r="H25" s="56"/>
      <c r="I25" s="56"/>
      <c r="J25" s="56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</row>
    <row r="26" spans="1:312" s="6" customFormat="1" ht="19.5" customHeight="1" x14ac:dyDescent="0.25">
      <c r="A26" s="35" t="s">
        <v>9</v>
      </c>
      <c r="B26" s="35"/>
      <c r="C26" s="35"/>
      <c r="D26" s="15"/>
      <c r="E26" s="15"/>
      <c r="F26" s="15"/>
      <c r="G26" s="15"/>
      <c r="H26" s="15"/>
      <c r="I26" s="15"/>
      <c r="J26" s="1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</row>
    <row r="27" spans="1:312" s="6" customFormat="1" ht="19.5" customHeight="1" x14ac:dyDescent="0.25">
      <c r="A27" s="38" t="s">
        <v>8</v>
      </c>
      <c r="B27" s="38"/>
      <c r="C27" s="38"/>
      <c r="D27" s="53"/>
      <c r="E27" s="53"/>
      <c r="F27" s="53"/>
      <c r="G27" s="53"/>
      <c r="H27" s="53"/>
      <c r="I27" s="53"/>
      <c r="J27" s="5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</row>
    <row r="28" spans="1:312" s="6" customFormat="1" ht="19.5" customHeight="1" x14ac:dyDescent="0.25">
      <c r="A28" s="38" t="s">
        <v>62</v>
      </c>
      <c r="B28" s="57"/>
      <c r="C28" s="57"/>
      <c r="D28" s="53"/>
      <c r="E28" s="54"/>
      <c r="F28" s="54"/>
      <c r="G28" s="54"/>
      <c r="H28" s="54"/>
      <c r="I28" s="54"/>
      <c r="J28" s="5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</row>
    <row r="29" spans="1:312" s="6" customFormat="1" ht="19.5" customHeight="1" x14ac:dyDescent="0.25">
      <c r="A29" s="38" t="s">
        <v>55</v>
      </c>
      <c r="B29" s="57"/>
      <c r="C29" s="57"/>
      <c r="D29" s="53"/>
      <c r="E29" s="54"/>
      <c r="F29" s="54"/>
      <c r="G29" s="54"/>
      <c r="H29" s="54"/>
      <c r="I29" s="54"/>
      <c r="J29" s="5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</row>
    <row r="30" spans="1:312" s="6" customForma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</row>
    <row r="31" spans="1:312" s="6" customFormat="1" ht="29.25" customHeight="1" x14ac:dyDescent="0.25">
      <c r="A31" s="35" t="s">
        <v>65</v>
      </c>
      <c r="B31" s="35"/>
      <c r="C31" s="35"/>
      <c r="D31" s="35"/>
      <c r="E31" s="35"/>
      <c r="F31" s="35"/>
      <c r="G31" s="35"/>
      <c r="H31" s="35"/>
      <c r="I31" s="35"/>
      <c r="J31" s="3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</row>
    <row r="32" spans="1:312" ht="60" customHeight="1" x14ac:dyDescent="0.25">
      <c r="A32" s="6"/>
      <c r="B32" s="58" t="s">
        <v>67</v>
      </c>
      <c r="C32" s="59"/>
      <c r="D32" s="59"/>
      <c r="E32" s="59"/>
      <c r="F32" s="59"/>
      <c r="G32" s="59"/>
      <c r="H32" s="59"/>
      <c r="I32" s="59"/>
      <c r="J32" s="59"/>
    </row>
    <row r="33" spans="1:312" s="6" customFormat="1" ht="12.75" customHeight="1" x14ac:dyDescent="0.25"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</row>
    <row r="34" spans="1:312" s="6" customFormat="1" x14ac:dyDescent="0.25">
      <c r="A34" s="35" t="s">
        <v>57</v>
      </c>
      <c r="B34" s="31"/>
      <c r="C34" s="31"/>
      <c r="D34" s="31"/>
      <c r="E34" s="31"/>
      <c r="F34" s="31"/>
      <c r="G34" s="31"/>
      <c r="H34" s="31"/>
      <c r="I34" s="31"/>
      <c r="J34" s="31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</row>
    <row r="35" spans="1:312" ht="30" customHeight="1" x14ac:dyDescent="0.25">
      <c r="A35" s="52" t="s">
        <v>64</v>
      </c>
      <c r="B35" s="52"/>
      <c r="C35" s="52"/>
      <c r="D35" s="52"/>
      <c r="E35" s="52"/>
      <c r="F35" s="52"/>
      <c r="G35" s="52"/>
      <c r="H35" s="52"/>
      <c r="I35" s="52"/>
      <c r="J35" s="52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</sheetData>
  <mergeCells count="36">
    <mergeCell ref="A34:J34"/>
    <mergeCell ref="A35:J35"/>
    <mergeCell ref="A1:J1"/>
    <mergeCell ref="A2:J2"/>
    <mergeCell ref="D25:J25"/>
    <mergeCell ref="D28:J28"/>
    <mergeCell ref="B32:J32"/>
    <mergeCell ref="D29:J29"/>
    <mergeCell ref="A28:C28"/>
    <mergeCell ref="A23:H23"/>
    <mergeCell ref="A24:J24"/>
    <mergeCell ref="A27:C27"/>
    <mergeCell ref="D27:J27"/>
    <mergeCell ref="A30:J30"/>
    <mergeCell ref="A31:J31"/>
    <mergeCell ref="A26:C26"/>
    <mergeCell ref="A29:C29"/>
    <mergeCell ref="A16:J16"/>
    <mergeCell ref="A17:I17"/>
    <mergeCell ref="A18:J18"/>
    <mergeCell ref="A19:J19"/>
    <mergeCell ref="B21:I21"/>
    <mergeCell ref="A22:J22"/>
    <mergeCell ref="A3:J3"/>
    <mergeCell ref="B15:I15"/>
    <mergeCell ref="A4:J4"/>
    <mergeCell ref="A5:J5"/>
    <mergeCell ref="A6:C6"/>
    <mergeCell ref="D6:J6"/>
    <mergeCell ref="A7:J7"/>
    <mergeCell ref="A8:I8"/>
    <mergeCell ref="A10:I10"/>
    <mergeCell ref="A11:J11"/>
    <mergeCell ref="A12:J12"/>
    <mergeCell ref="B13:I13"/>
    <mergeCell ref="A14:J14"/>
  </mergeCells>
  <pageMargins left="0.39370078740157483" right="0.11811023622047245" top="0.35433070866141736" bottom="0.35433070866141736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5B1E0C-EDD8-4360-A294-820F33F88CA4}">
          <x14:formula1>
            <xm:f>blank!$B$1:$B$48</xm:f>
          </x14:formula1>
          <xm:sqref>D6:J6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E04E-DD9E-4DC9-A2ED-E028F1A3611C}">
  <sheetPr>
    <tabColor rgb="FFFFC000"/>
  </sheetPr>
  <dimension ref="A1:KX819"/>
  <sheetViews>
    <sheetView zoomScale="135" zoomScaleNormal="135" workbookViewId="0">
      <selection activeCell="L8" sqref="L8"/>
    </sheetView>
  </sheetViews>
  <sheetFormatPr defaultRowHeight="15" x14ac:dyDescent="0.25"/>
  <cols>
    <col min="11" max="11" width="1.85546875" customWidth="1"/>
  </cols>
  <sheetData>
    <row r="1" spans="1:310" ht="41.25" customHeight="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</row>
    <row r="2" spans="1:310" ht="50.25" customHeight="1" x14ac:dyDescent="0.25">
      <c r="A2" s="88" t="s">
        <v>95</v>
      </c>
      <c r="B2" s="37"/>
      <c r="C2" s="37"/>
      <c r="D2" s="37"/>
      <c r="E2" s="37"/>
      <c r="F2" s="37"/>
      <c r="G2" s="37"/>
      <c r="H2" s="37"/>
      <c r="I2" s="37"/>
      <c r="J2" s="37"/>
    </row>
    <row r="3" spans="1:310" ht="43.5" customHeight="1" x14ac:dyDescent="0.25">
      <c r="A3" s="86" t="s">
        <v>87</v>
      </c>
      <c r="B3" s="87"/>
      <c r="C3" s="87"/>
      <c r="D3" s="87"/>
      <c r="E3" s="87"/>
      <c r="F3" s="87"/>
      <c r="G3" s="87"/>
      <c r="H3" s="87"/>
      <c r="I3" s="87"/>
      <c r="J3" s="87"/>
    </row>
    <row r="4" spans="1:310" ht="78" customHeight="1" x14ac:dyDescent="0.25">
      <c r="A4" s="30" t="s">
        <v>98</v>
      </c>
      <c r="B4" s="30"/>
      <c r="C4" s="30"/>
      <c r="D4" s="30"/>
      <c r="E4" s="30"/>
      <c r="F4" s="30"/>
      <c r="G4" s="30"/>
      <c r="H4" s="30"/>
      <c r="I4" s="30"/>
      <c r="J4" s="30"/>
    </row>
    <row r="5" spans="1:310" ht="12" customHeight="1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310" ht="21" customHeight="1" thickBot="1" x14ac:dyDescent="0.3">
      <c r="A6" s="44" t="s">
        <v>0</v>
      </c>
      <c r="B6" s="35"/>
      <c r="C6" s="45"/>
      <c r="D6" s="89"/>
      <c r="E6" s="90"/>
      <c r="F6" s="90"/>
      <c r="G6" s="90"/>
      <c r="H6" s="90"/>
      <c r="I6" s="90"/>
      <c r="J6" s="91"/>
    </row>
    <row r="7" spans="1:310" ht="12" customHeight="1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310" s="9" customFormat="1" ht="24" customHeight="1" thickBot="1" x14ac:dyDescent="0.3">
      <c r="A8" s="42" t="s">
        <v>59</v>
      </c>
      <c r="B8" s="42"/>
      <c r="C8" s="42"/>
      <c r="D8" s="42"/>
      <c r="E8" s="42"/>
      <c r="F8" s="42"/>
      <c r="G8" s="42"/>
      <c r="H8" s="42"/>
      <c r="I8" s="43"/>
      <c r="J8" s="28"/>
    </row>
    <row r="9" spans="1:310" ht="12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</row>
    <row r="10" spans="1:310" ht="27" customHeight="1" thickBot="1" x14ac:dyDescent="0.3">
      <c r="A10" s="38" t="s">
        <v>54</v>
      </c>
      <c r="B10" s="38"/>
      <c r="C10" s="38"/>
      <c r="D10" s="38"/>
      <c r="E10" s="38"/>
      <c r="F10" s="38"/>
      <c r="G10" s="38"/>
      <c r="H10" s="38"/>
      <c r="I10" s="39"/>
      <c r="J10" s="29"/>
    </row>
    <row r="11" spans="1:310" ht="29.25" customHeight="1" x14ac:dyDescent="0.25">
      <c r="A11" s="40" t="s">
        <v>56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310" s="6" customForma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</row>
    <row r="13" spans="1:310" s="6" customFormat="1" x14ac:dyDescent="0.25">
      <c r="A13" s="4">
        <f>J8</f>
        <v>0</v>
      </c>
      <c r="B13" s="50" t="s">
        <v>88</v>
      </c>
      <c r="C13" s="50"/>
      <c r="D13" s="50"/>
      <c r="E13" s="50"/>
      <c r="F13" s="50"/>
      <c r="G13" s="50"/>
      <c r="H13" s="50"/>
      <c r="I13" s="66"/>
      <c r="J13" s="1">
        <f>A13*7.17</f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</row>
    <row r="14" spans="1:310" s="6" customForma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</row>
    <row r="15" spans="1:310" s="6" customFormat="1" x14ac:dyDescent="0.25">
      <c r="A15" s="4">
        <f>J8</f>
        <v>0</v>
      </c>
      <c r="B15" s="50" t="s">
        <v>89</v>
      </c>
      <c r="C15" s="50"/>
      <c r="D15" s="50"/>
      <c r="E15" s="50"/>
      <c r="F15" s="50"/>
      <c r="G15" s="50"/>
      <c r="H15" s="50"/>
      <c r="I15" s="66"/>
      <c r="J15" s="1">
        <f>A15*6.28</f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</row>
    <row r="16" spans="1:310" s="6" customFormat="1" ht="12.7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</row>
    <row r="17" spans="1:310" s="6" customFormat="1" ht="15.75" thickBot="1" x14ac:dyDescent="0.3">
      <c r="A17" s="49" t="s">
        <v>4</v>
      </c>
      <c r="B17" s="49"/>
      <c r="C17" s="49"/>
      <c r="D17" s="49"/>
      <c r="E17" s="49"/>
      <c r="F17" s="49"/>
      <c r="G17" s="49"/>
      <c r="H17" s="49"/>
      <c r="I17" s="49"/>
      <c r="J17" s="12">
        <f>J13+J15</f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</row>
    <row r="18" spans="1:310" s="6" customFormat="1" ht="12.75" customHeight="1" thickTop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</row>
    <row r="19" spans="1:310" s="6" customFormat="1" x14ac:dyDescent="0.25">
      <c r="A19" s="51" t="s">
        <v>5</v>
      </c>
      <c r="B19" s="51"/>
      <c r="C19" s="51"/>
      <c r="D19" s="51"/>
      <c r="E19" s="51"/>
      <c r="F19" s="51"/>
      <c r="G19" s="51"/>
      <c r="H19" s="51"/>
      <c r="I19" s="51"/>
      <c r="J19" s="51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</row>
    <row r="20" spans="1:310" s="6" customFormat="1" x14ac:dyDescent="0.25">
      <c r="A20" s="5">
        <f>J8</f>
        <v>0</v>
      </c>
      <c r="B20" s="31" t="s">
        <v>69</v>
      </c>
      <c r="C20" s="31"/>
      <c r="D20" s="31"/>
      <c r="E20" s="31"/>
      <c r="F20" s="31"/>
      <c r="G20" s="31"/>
      <c r="H20" s="31"/>
      <c r="I20" s="31"/>
      <c r="J20" s="2">
        <f>A20*0.95</f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</row>
    <row r="21" spans="1:310" s="6" customFormat="1" ht="15.75" thickBo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</row>
    <row r="22" spans="1:310" s="6" customFormat="1" ht="15.75" thickBot="1" x14ac:dyDescent="0.3">
      <c r="A22" s="31"/>
      <c r="B22" s="31"/>
      <c r="C22" s="31"/>
      <c r="D22" s="31"/>
      <c r="E22" s="31"/>
      <c r="F22" s="31"/>
      <c r="G22" s="31"/>
      <c r="H22" s="31"/>
      <c r="I22" s="8" t="s">
        <v>6</v>
      </c>
      <c r="J22" s="10">
        <f>J17+J20</f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</row>
    <row r="23" spans="1:310" s="6" customForma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</row>
    <row r="24" spans="1:310" s="6" customFormat="1" ht="19.5" customHeight="1" x14ac:dyDescent="0.25">
      <c r="A24" s="13" t="s">
        <v>7</v>
      </c>
      <c r="B24" s="13"/>
      <c r="C24" s="13"/>
      <c r="D24" s="55"/>
      <c r="E24" s="56"/>
      <c r="F24" s="56"/>
      <c r="G24" s="56"/>
      <c r="H24" s="56"/>
      <c r="I24" s="56"/>
      <c r="J24" s="56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</row>
    <row r="25" spans="1:310" s="6" customFormat="1" ht="19.5" customHeight="1" x14ac:dyDescent="0.25">
      <c r="A25" s="35" t="s">
        <v>9</v>
      </c>
      <c r="B25" s="35"/>
      <c r="C25" s="35"/>
      <c r="D25" s="15"/>
      <c r="E25" s="15"/>
      <c r="F25" s="15"/>
      <c r="G25" s="15"/>
      <c r="H25" s="15"/>
      <c r="I25" s="15"/>
      <c r="J25" s="1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</row>
    <row r="26" spans="1:310" s="6" customFormat="1" ht="19.5" customHeight="1" x14ac:dyDescent="0.25">
      <c r="A26" s="38" t="s">
        <v>8</v>
      </c>
      <c r="B26" s="38"/>
      <c r="C26" s="38"/>
      <c r="D26" s="53"/>
      <c r="E26" s="53"/>
      <c r="F26" s="53"/>
      <c r="G26" s="53"/>
      <c r="H26" s="53"/>
      <c r="I26" s="53"/>
      <c r="J26" s="5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</row>
    <row r="27" spans="1:310" s="6" customFormat="1" ht="19.5" customHeight="1" x14ac:dyDescent="0.25">
      <c r="A27" s="38" t="s">
        <v>62</v>
      </c>
      <c r="B27" s="57"/>
      <c r="C27" s="57"/>
      <c r="D27" s="53"/>
      <c r="E27" s="54"/>
      <c r="F27" s="54"/>
      <c r="G27" s="54"/>
      <c r="H27" s="54"/>
      <c r="I27" s="54"/>
      <c r="J27" s="5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</row>
    <row r="28" spans="1:310" s="6" customFormat="1" ht="19.5" customHeight="1" x14ac:dyDescent="0.25">
      <c r="A28" s="38" t="s">
        <v>55</v>
      </c>
      <c r="B28" s="57"/>
      <c r="C28" s="57"/>
      <c r="D28" s="53"/>
      <c r="E28" s="54"/>
      <c r="F28" s="54"/>
      <c r="G28" s="54"/>
      <c r="H28" s="54"/>
      <c r="I28" s="54"/>
      <c r="J28" s="5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</row>
    <row r="29" spans="1:310" s="6" customForma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</row>
    <row r="30" spans="1:310" s="6" customFormat="1" ht="21.75" customHeight="1" x14ac:dyDescent="0.25">
      <c r="A30" s="35" t="s">
        <v>65</v>
      </c>
      <c r="B30" s="35"/>
      <c r="C30" s="35"/>
      <c r="D30" s="35"/>
      <c r="E30" s="35"/>
      <c r="F30" s="35"/>
      <c r="G30" s="35"/>
      <c r="H30" s="35"/>
      <c r="I30" s="35"/>
      <c r="J30" s="3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</row>
    <row r="31" spans="1:310" ht="64.5" customHeight="1" x14ac:dyDescent="0.25">
      <c r="A31" s="6"/>
      <c r="B31" s="58" t="s">
        <v>67</v>
      </c>
      <c r="C31" s="59"/>
      <c r="D31" s="59"/>
      <c r="E31" s="59"/>
      <c r="F31" s="59"/>
      <c r="G31" s="59"/>
      <c r="H31" s="59"/>
      <c r="I31" s="59"/>
      <c r="J31" s="59"/>
    </row>
    <row r="32" spans="1:310" ht="9.75" customHeight="1" x14ac:dyDescent="0.25">
      <c r="A32" s="6"/>
      <c r="B32" s="7"/>
      <c r="C32" s="6"/>
      <c r="D32" s="6"/>
      <c r="E32" s="6"/>
      <c r="F32" s="6"/>
      <c r="G32" s="6"/>
      <c r="H32" s="6"/>
      <c r="I32" s="6"/>
      <c r="J32" s="6"/>
    </row>
    <row r="33" spans="1:310" s="6" customFormat="1" ht="16.5" customHeight="1" x14ac:dyDescent="0.25">
      <c r="A33" s="35" t="s">
        <v>57</v>
      </c>
      <c r="B33" s="31"/>
      <c r="C33" s="31"/>
      <c r="D33" s="31"/>
      <c r="E33" s="31"/>
      <c r="F33" s="31"/>
      <c r="G33" s="31"/>
      <c r="H33" s="31"/>
      <c r="I33" s="31"/>
      <c r="J33" s="31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</row>
    <row r="34" spans="1:310" s="6" customFormat="1" ht="30" customHeight="1" x14ac:dyDescent="0.25">
      <c r="A34" s="52" t="s">
        <v>64</v>
      </c>
      <c r="B34" s="52"/>
      <c r="C34" s="52"/>
      <c r="D34" s="52"/>
      <c r="E34" s="52"/>
      <c r="F34" s="52"/>
      <c r="G34" s="52"/>
      <c r="H34" s="52"/>
      <c r="I34" s="52"/>
      <c r="J34" s="5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</sheetData>
  <mergeCells count="36">
    <mergeCell ref="A33:J33"/>
    <mergeCell ref="A34:J34"/>
    <mergeCell ref="D24:J24"/>
    <mergeCell ref="A25:C25"/>
    <mergeCell ref="D27:J27"/>
    <mergeCell ref="A28:C28"/>
    <mergeCell ref="B31:J31"/>
    <mergeCell ref="A29:J29"/>
    <mergeCell ref="A30:J30"/>
    <mergeCell ref="A27:C27"/>
    <mergeCell ref="D28:J28"/>
    <mergeCell ref="A26:C26"/>
    <mergeCell ref="D26:J26"/>
    <mergeCell ref="A22:H22"/>
    <mergeCell ref="A23:J23"/>
    <mergeCell ref="B20:I20"/>
    <mergeCell ref="A21:J21"/>
    <mergeCell ref="A18:J18"/>
    <mergeCell ref="A19:J19"/>
    <mergeCell ref="A16:J16"/>
    <mergeCell ref="A17:I17"/>
    <mergeCell ref="A14:J14"/>
    <mergeCell ref="B15:I15"/>
    <mergeCell ref="A12:J12"/>
    <mergeCell ref="B13:I13"/>
    <mergeCell ref="A10:I10"/>
    <mergeCell ref="A11:J11"/>
    <mergeCell ref="A7:J7"/>
    <mergeCell ref="A8:I8"/>
    <mergeCell ref="A6:C6"/>
    <mergeCell ref="D6:J6"/>
    <mergeCell ref="A4:J4"/>
    <mergeCell ref="A5:J5"/>
    <mergeCell ref="A3:J3"/>
    <mergeCell ref="A1:J1"/>
    <mergeCell ref="A2:J2"/>
  </mergeCells>
  <pageMargins left="0.39370078740157483" right="0.11811023622047245" top="0.35433070866141736" bottom="0.35433070866141736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26F146-DC54-491C-A5B4-EEF506BAA752}">
          <x14:formula1>
            <xm:f>blank!$B$1:$B$48</xm:f>
          </x14:formula1>
          <xm:sqref>D6:J6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CD19-853B-47BC-A3E4-2E9C99B66E01}">
  <sheetPr>
    <tabColor rgb="FFCC99FF"/>
  </sheetPr>
  <dimension ref="A1:KY820"/>
  <sheetViews>
    <sheetView tabSelected="1" topLeftCell="A4" zoomScale="135" zoomScaleNormal="135" workbookViewId="0">
      <selection activeCell="L15" sqref="L15"/>
    </sheetView>
  </sheetViews>
  <sheetFormatPr defaultRowHeight="15" x14ac:dyDescent="0.25"/>
  <sheetData>
    <row r="1" spans="1:3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</row>
    <row r="2" spans="1:31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31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311" ht="53.25" customHeight="1" x14ac:dyDescent="0.25">
      <c r="A4" s="36" t="s">
        <v>95</v>
      </c>
      <c r="B4" s="37"/>
      <c r="C4" s="37"/>
      <c r="D4" s="37"/>
      <c r="E4" s="37"/>
      <c r="F4" s="37"/>
      <c r="G4" s="37"/>
      <c r="H4" s="37"/>
      <c r="I4" s="37"/>
      <c r="J4" s="37"/>
    </row>
    <row r="5" spans="1:311" ht="43.5" customHeight="1" x14ac:dyDescent="0.25">
      <c r="A5" s="32" t="s">
        <v>90</v>
      </c>
      <c r="B5" s="33"/>
      <c r="C5" s="33"/>
      <c r="D5" s="33"/>
      <c r="E5" s="33"/>
      <c r="F5" s="33"/>
      <c r="G5" s="33"/>
      <c r="H5" s="33"/>
      <c r="I5" s="33"/>
      <c r="J5" s="33"/>
    </row>
    <row r="6" spans="1:311" ht="78" customHeight="1" x14ac:dyDescent="0.25">
      <c r="A6" s="30" t="s">
        <v>91</v>
      </c>
      <c r="B6" s="30"/>
      <c r="C6" s="30"/>
      <c r="D6" s="30"/>
      <c r="E6" s="30"/>
      <c r="F6" s="30"/>
      <c r="G6" s="30"/>
      <c r="H6" s="30"/>
      <c r="I6" s="30"/>
      <c r="J6" s="30"/>
    </row>
    <row r="7" spans="1:311" ht="12" customHeight="1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311" ht="21" customHeight="1" thickBot="1" x14ac:dyDescent="0.3">
      <c r="A8" s="44" t="s">
        <v>0</v>
      </c>
      <c r="B8" s="35"/>
      <c r="C8" s="45"/>
      <c r="D8" s="46"/>
      <c r="E8" s="47"/>
      <c r="F8" s="47"/>
      <c r="G8" s="47"/>
      <c r="H8" s="47"/>
      <c r="I8" s="47"/>
      <c r="J8" s="48"/>
    </row>
    <row r="9" spans="1:311" ht="12" customHeight="1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311" s="9" customFormat="1" ht="24" customHeight="1" thickBot="1" x14ac:dyDescent="0.3">
      <c r="A10" s="42" t="s">
        <v>61</v>
      </c>
      <c r="B10" s="42"/>
      <c r="C10" s="42"/>
      <c r="D10" s="42"/>
      <c r="E10" s="42"/>
      <c r="F10" s="42"/>
      <c r="G10" s="42"/>
      <c r="H10" s="42"/>
      <c r="I10" s="43"/>
      <c r="J10" s="11"/>
    </row>
    <row r="11" spans="1:311" ht="12" customHeight="1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311" ht="27" customHeight="1" thickBot="1" x14ac:dyDescent="0.3">
      <c r="A12" s="38" t="s">
        <v>54</v>
      </c>
      <c r="B12" s="38"/>
      <c r="C12" s="38"/>
      <c r="D12" s="38"/>
      <c r="E12" s="38"/>
      <c r="F12" s="38"/>
      <c r="G12" s="38"/>
      <c r="H12" s="38"/>
      <c r="I12" s="39"/>
      <c r="J12" s="14"/>
    </row>
    <row r="13" spans="1:311" ht="29.25" customHeight="1" x14ac:dyDescent="0.25">
      <c r="A13" s="40" t="s">
        <v>56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311" s="6" customForma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</row>
    <row r="15" spans="1:311" s="6" customFormat="1" x14ac:dyDescent="0.25">
      <c r="A15" s="4">
        <f>J10</f>
        <v>0</v>
      </c>
      <c r="B15" s="50" t="s">
        <v>92</v>
      </c>
      <c r="C15" s="50"/>
      <c r="D15" s="50"/>
      <c r="E15" s="50"/>
      <c r="F15" s="50"/>
      <c r="G15" s="50"/>
      <c r="H15" s="50"/>
      <c r="I15" s="50"/>
      <c r="J15" s="2">
        <f>A15*3.58</f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</row>
    <row r="16" spans="1:311" s="6" customForma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</row>
    <row r="17" spans="1:311" s="6" customFormat="1" x14ac:dyDescent="0.25">
      <c r="A17" s="4">
        <f>J10</f>
        <v>0</v>
      </c>
      <c r="B17" s="50" t="s">
        <v>93</v>
      </c>
      <c r="C17" s="50"/>
      <c r="D17" s="50"/>
      <c r="E17" s="50"/>
      <c r="F17" s="50"/>
      <c r="G17" s="50"/>
      <c r="H17" s="50"/>
      <c r="I17" s="50"/>
      <c r="J17" s="2">
        <f>A17*3.14</f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</row>
    <row r="18" spans="1:311" s="6" customFormat="1" ht="12.7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</row>
    <row r="19" spans="1:311" s="6" customFormat="1" ht="15.75" thickBot="1" x14ac:dyDescent="0.3">
      <c r="A19" s="49" t="s">
        <v>4</v>
      </c>
      <c r="B19" s="49"/>
      <c r="C19" s="49"/>
      <c r="D19" s="49"/>
      <c r="E19" s="49"/>
      <c r="F19" s="49"/>
      <c r="G19" s="49"/>
      <c r="H19" s="49"/>
      <c r="I19" s="49"/>
      <c r="J19" s="12">
        <f>J15+J17</f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</row>
    <row r="20" spans="1:311" s="6" customFormat="1" ht="12.75" customHeight="1" thickTop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</row>
    <row r="21" spans="1:311" s="6" customFormat="1" x14ac:dyDescent="0.25">
      <c r="A21" s="51" t="s">
        <v>5</v>
      </c>
      <c r="B21" s="51"/>
      <c r="C21" s="51"/>
      <c r="D21" s="51"/>
      <c r="E21" s="51"/>
      <c r="F21" s="51"/>
      <c r="G21" s="51"/>
      <c r="H21" s="51"/>
      <c r="I21" s="51"/>
      <c r="J21" s="5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</row>
    <row r="22" spans="1:311" s="6" customFormat="1" x14ac:dyDescent="0.25">
      <c r="A22" s="5">
        <f>J10</f>
        <v>0</v>
      </c>
      <c r="B22" s="31" t="s">
        <v>72</v>
      </c>
      <c r="C22" s="31"/>
      <c r="D22" s="31"/>
      <c r="E22" s="31"/>
      <c r="F22" s="31"/>
      <c r="G22" s="31"/>
      <c r="H22" s="31"/>
      <c r="I22" s="31"/>
      <c r="J22" s="2">
        <f>A22*0.95</f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</row>
    <row r="23" spans="1:311" s="6" customFormat="1" ht="15.75" thickBo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</row>
    <row r="24" spans="1:311" s="6" customFormat="1" ht="15.75" thickBot="1" x14ac:dyDescent="0.3">
      <c r="A24" s="31"/>
      <c r="B24" s="31"/>
      <c r="C24" s="31"/>
      <c r="D24" s="31"/>
      <c r="E24" s="31"/>
      <c r="F24" s="31"/>
      <c r="G24" s="31"/>
      <c r="H24" s="31"/>
      <c r="I24" s="8" t="s">
        <v>6</v>
      </c>
      <c r="J24" s="10">
        <f>J19+J22</f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</row>
    <row r="25" spans="1:311" s="6" customForma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</row>
    <row r="26" spans="1:311" s="6" customFormat="1" ht="19.5" customHeight="1" x14ac:dyDescent="0.25">
      <c r="A26" s="13" t="s">
        <v>7</v>
      </c>
      <c r="B26" s="13"/>
      <c r="C26" s="13"/>
      <c r="D26" s="55"/>
      <c r="E26" s="56"/>
      <c r="F26" s="56"/>
      <c r="G26" s="56"/>
      <c r="H26" s="56"/>
      <c r="I26" s="56"/>
      <c r="J26" s="5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</row>
    <row r="27" spans="1:311" s="6" customFormat="1" ht="19.5" customHeight="1" x14ac:dyDescent="0.25">
      <c r="A27" s="35" t="s">
        <v>9</v>
      </c>
      <c r="B27" s="35"/>
      <c r="C27" s="35"/>
      <c r="D27" s="15"/>
      <c r="E27" s="15"/>
      <c r="F27" s="15"/>
      <c r="G27" s="15"/>
      <c r="H27" s="15"/>
      <c r="I27" s="15"/>
      <c r="J27" s="1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</row>
    <row r="28" spans="1:311" s="6" customFormat="1" ht="19.5" customHeight="1" x14ac:dyDescent="0.25">
      <c r="A28" s="38" t="s">
        <v>8</v>
      </c>
      <c r="B28" s="38"/>
      <c r="C28" s="38"/>
      <c r="D28" s="53"/>
      <c r="E28" s="53"/>
      <c r="F28" s="53"/>
      <c r="G28" s="53"/>
      <c r="H28" s="53"/>
      <c r="I28" s="53"/>
      <c r="J28" s="53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</row>
    <row r="29" spans="1:311" s="6" customFormat="1" ht="19.5" customHeight="1" x14ac:dyDescent="0.25">
      <c r="A29" s="38" t="s">
        <v>62</v>
      </c>
      <c r="B29" s="57"/>
      <c r="C29" s="57"/>
      <c r="D29" s="53"/>
      <c r="E29" s="54"/>
      <c r="F29" s="54"/>
      <c r="G29" s="54"/>
      <c r="H29" s="54"/>
      <c r="I29" s="54"/>
      <c r="J29" s="5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</row>
    <row r="30" spans="1:311" s="6" customFormat="1" ht="19.5" customHeight="1" x14ac:dyDescent="0.25">
      <c r="A30" s="38" t="s">
        <v>55</v>
      </c>
      <c r="B30" s="57"/>
      <c r="C30" s="57"/>
      <c r="D30" s="53"/>
      <c r="E30" s="54"/>
      <c r="F30" s="54"/>
      <c r="G30" s="54"/>
      <c r="H30" s="54"/>
      <c r="I30" s="54"/>
      <c r="J30" s="54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</row>
    <row r="31" spans="1:311" s="6" customForma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</row>
    <row r="32" spans="1:311" s="6" customFormat="1" ht="29.25" customHeight="1" x14ac:dyDescent="0.25">
      <c r="A32" s="35" t="s">
        <v>65</v>
      </c>
      <c r="B32" s="35"/>
      <c r="C32" s="35"/>
      <c r="D32" s="35"/>
      <c r="E32" s="35"/>
      <c r="F32" s="35"/>
      <c r="G32" s="35"/>
      <c r="H32" s="35"/>
      <c r="I32" s="35"/>
      <c r="J32" s="35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</row>
    <row r="33" spans="1:311" ht="62.25" customHeight="1" x14ac:dyDescent="0.25">
      <c r="A33" s="6"/>
      <c r="B33" s="58" t="s">
        <v>66</v>
      </c>
      <c r="C33" s="59"/>
      <c r="D33" s="59"/>
      <c r="E33" s="59"/>
      <c r="F33" s="59"/>
      <c r="G33" s="59"/>
      <c r="H33" s="59"/>
      <c r="I33" s="59"/>
      <c r="J33" s="59"/>
    </row>
    <row r="34" spans="1:311" s="6" customFormat="1" ht="22.5" customHeight="1" x14ac:dyDescent="0.25">
      <c r="A34" s="35" t="s">
        <v>57</v>
      </c>
      <c r="B34" s="31"/>
      <c r="C34" s="31"/>
      <c r="D34" s="31"/>
      <c r="E34" s="31"/>
      <c r="F34" s="31"/>
      <c r="G34" s="31"/>
      <c r="H34" s="31"/>
      <c r="I34" s="31"/>
      <c r="J34" s="31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</row>
    <row r="35" spans="1:311" s="6" customFormat="1" ht="28.5" customHeight="1" x14ac:dyDescent="0.25">
      <c r="A35" s="52" t="s">
        <v>64</v>
      </c>
      <c r="B35" s="52"/>
      <c r="C35" s="52"/>
      <c r="D35" s="52"/>
      <c r="E35" s="52"/>
      <c r="F35" s="52"/>
      <c r="G35" s="52"/>
      <c r="H35" s="52"/>
      <c r="I35" s="52"/>
      <c r="J35" s="5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</sheetData>
  <mergeCells count="36">
    <mergeCell ref="A34:J34"/>
    <mergeCell ref="A35:J35"/>
    <mergeCell ref="D29:J29"/>
    <mergeCell ref="D26:J26"/>
    <mergeCell ref="A27:C27"/>
    <mergeCell ref="A30:C30"/>
    <mergeCell ref="B33:J33"/>
    <mergeCell ref="A31:J31"/>
    <mergeCell ref="A32:J32"/>
    <mergeCell ref="A29:C29"/>
    <mergeCell ref="D30:J30"/>
    <mergeCell ref="A28:C28"/>
    <mergeCell ref="D28:J28"/>
    <mergeCell ref="A24:H24"/>
    <mergeCell ref="A25:J25"/>
    <mergeCell ref="B22:I22"/>
    <mergeCell ref="A23:J23"/>
    <mergeCell ref="A20:J20"/>
    <mergeCell ref="A21:J21"/>
    <mergeCell ref="A18:J18"/>
    <mergeCell ref="A19:I19"/>
    <mergeCell ref="A16:J16"/>
    <mergeCell ref="B17:I17"/>
    <mergeCell ref="A14:J14"/>
    <mergeCell ref="B15:I15"/>
    <mergeCell ref="A12:I12"/>
    <mergeCell ref="A13:J13"/>
    <mergeCell ref="A9:J9"/>
    <mergeCell ref="A10:I10"/>
    <mergeCell ref="A8:C8"/>
    <mergeCell ref="D8:J8"/>
    <mergeCell ref="A6:J6"/>
    <mergeCell ref="A7:J7"/>
    <mergeCell ref="A5:J5"/>
    <mergeCell ref="A1:J3"/>
    <mergeCell ref="A4:J4"/>
  </mergeCells>
  <pageMargins left="0.39370078740157483" right="0.11811023622047245" top="0.35433070866141736" bottom="0.35433070866141736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2C2E5F-F9FD-4B0A-96FC-F7A32143E7F6}">
          <x14:formula1>
            <xm:f>blank!$B$1:$B$48</xm:f>
          </x14:formula1>
          <xm:sqref>D8:J8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509B-C002-4162-B941-783E56EC9F7B}">
  <dimension ref="A1:B44"/>
  <sheetViews>
    <sheetView topLeftCell="A13" workbookViewId="0">
      <selection activeCell="I41" sqref="I41"/>
    </sheetView>
  </sheetViews>
  <sheetFormatPr defaultRowHeight="15" x14ac:dyDescent="0.25"/>
  <cols>
    <col min="1" max="1" width="4" customWidth="1"/>
    <col min="2" max="2" width="29.5703125" customWidth="1"/>
  </cols>
  <sheetData>
    <row r="1" spans="1:2" x14ac:dyDescent="0.25">
      <c r="A1">
        <v>1</v>
      </c>
      <c r="B1" t="s">
        <v>11</v>
      </c>
    </row>
    <row r="2" spans="1:2" x14ac:dyDescent="0.25">
      <c r="A2">
        <f>A1+1</f>
        <v>2</v>
      </c>
      <c r="B2" t="s">
        <v>12</v>
      </c>
    </row>
    <row r="3" spans="1:2" x14ac:dyDescent="0.25">
      <c r="A3">
        <f t="shared" ref="A3:A44" si="0">A2+1</f>
        <v>3</v>
      </c>
      <c r="B3" t="s">
        <v>13</v>
      </c>
    </row>
    <row r="4" spans="1:2" x14ac:dyDescent="0.25">
      <c r="A4">
        <f t="shared" si="0"/>
        <v>4</v>
      </c>
      <c r="B4" t="s">
        <v>14</v>
      </c>
    </row>
    <row r="5" spans="1:2" x14ac:dyDescent="0.25">
      <c r="A5">
        <f t="shared" si="0"/>
        <v>5</v>
      </c>
      <c r="B5" t="s">
        <v>15</v>
      </c>
    </row>
    <row r="6" spans="1:2" x14ac:dyDescent="0.25">
      <c r="A6">
        <f t="shared" si="0"/>
        <v>6</v>
      </c>
      <c r="B6" t="s">
        <v>16</v>
      </c>
    </row>
    <row r="7" spans="1:2" x14ac:dyDescent="0.25">
      <c r="A7">
        <f t="shared" si="0"/>
        <v>7</v>
      </c>
      <c r="B7" t="s">
        <v>17</v>
      </c>
    </row>
    <row r="8" spans="1:2" x14ac:dyDescent="0.25">
      <c r="A8">
        <f t="shared" si="0"/>
        <v>8</v>
      </c>
      <c r="B8" t="s">
        <v>18</v>
      </c>
    </row>
    <row r="9" spans="1:2" x14ac:dyDescent="0.25">
      <c r="A9">
        <f t="shared" si="0"/>
        <v>9</v>
      </c>
      <c r="B9" t="s">
        <v>19</v>
      </c>
    </row>
    <row r="10" spans="1:2" x14ac:dyDescent="0.25">
      <c r="A10">
        <f t="shared" si="0"/>
        <v>10</v>
      </c>
      <c r="B10" t="s">
        <v>20</v>
      </c>
    </row>
    <row r="11" spans="1:2" x14ac:dyDescent="0.25">
      <c r="A11">
        <f t="shared" si="0"/>
        <v>11</v>
      </c>
      <c r="B11" t="s">
        <v>21</v>
      </c>
    </row>
    <row r="12" spans="1:2" x14ac:dyDescent="0.25">
      <c r="A12">
        <f t="shared" si="0"/>
        <v>12</v>
      </c>
      <c r="B12" t="s">
        <v>22</v>
      </c>
    </row>
    <row r="13" spans="1:2" x14ac:dyDescent="0.25">
      <c r="A13">
        <f t="shared" si="0"/>
        <v>13</v>
      </c>
      <c r="B13" t="s">
        <v>23</v>
      </c>
    </row>
    <row r="14" spans="1:2" x14ac:dyDescent="0.25">
      <c r="A14">
        <f t="shared" si="0"/>
        <v>14</v>
      </c>
      <c r="B14" t="s">
        <v>24</v>
      </c>
    </row>
    <row r="15" spans="1:2" x14ac:dyDescent="0.25">
      <c r="A15">
        <f t="shared" si="0"/>
        <v>15</v>
      </c>
      <c r="B15" t="s">
        <v>25</v>
      </c>
    </row>
    <row r="16" spans="1:2" x14ac:dyDescent="0.25">
      <c r="A16">
        <f t="shared" si="0"/>
        <v>16</v>
      </c>
      <c r="B16" t="s">
        <v>26</v>
      </c>
    </row>
    <row r="17" spans="1:2" x14ac:dyDescent="0.25">
      <c r="A17">
        <f t="shared" si="0"/>
        <v>17</v>
      </c>
      <c r="B17" t="s">
        <v>68</v>
      </c>
    </row>
    <row r="18" spans="1:2" x14ac:dyDescent="0.25">
      <c r="A18">
        <f t="shared" si="0"/>
        <v>18</v>
      </c>
      <c r="B18" t="s">
        <v>27</v>
      </c>
    </row>
    <row r="19" spans="1:2" x14ac:dyDescent="0.25">
      <c r="A19">
        <f t="shared" si="0"/>
        <v>19</v>
      </c>
      <c r="B19" t="s">
        <v>28</v>
      </c>
    </row>
    <row r="20" spans="1:2" x14ac:dyDescent="0.25">
      <c r="A20">
        <f t="shared" si="0"/>
        <v>20</v>
      </c>
      <c r="B20" t="s">
        <v>29</v>
      </c>
    </row>
    <row r="21" spans="1:2" x14ac:dyDescent="0.25">
      <c r="A21">
        <f t="shared" si="0"/>
        <v>21</v>
      </c>
      <c r="B21" t="s">
        <v>30</v>
      </c>
    </row>
    <row r="22" spans="1:2" x14ac:dyDescent="0.25">
      <c r="A22">
        <f t="shared" si="0"/>
        <v>22</v>
      </c>
      <c r="B22" t="s">
        <v>73</v>
      </c>
    </row>
    <row r="23" spans="1:2" x14ac:dyDescent="0.25">
      <c r="A23">
        <f t="shared" si="0"/>
        <v>23</v>
      </c>
      <c r="B23" t="s">
        <v>31</v>
      </c>
    </row>
    <row r="24" spans="1:2" x14ac:dyDescent="0.25">
      <c r="A24">
        <f t="shared" si="0"/>
        <v>24</v>
      </c>
      <c r="B24" t="s">
        <v>32</v>
      </c>
    </row>
    <row r="25" spans="1:2" x14ac:dyDescent="0.25">
      <c r="A25">
        <f t="shared" si="0"/>
        <v>25</v>
      </c>
      <c r="B25" t="s">
        <v>33</v>
      </c>
    </row>
    <row r="26" spans="1:2" x14ac:dyDescent="0.25">
      <c r="A26">
        <f t="shared" si="0"/>
        <v>26</v>
      </c>
      <c r="B26" t="s">
        <v>34</v>
      </c>
    </row>
    <row r="27" spans="1:2" x14ac:dyDescent="0.25">
      <c r="A27">
        <f t="shared" si="0"/>
        <v>27</v>
      </c>
      <c r="B27" t="s">
        <v>35</v>
      </c>
    </row>
    <row r="28" spans="1:2" x14ac:dyDescent="0.25">
      <c r="A28">
        <f t="shared" si="0"/>
        <v>28</v>
      </c>
      <c r="B28" t="s">
        <v>36</v>
      </c>
    </row>
    <row r="29" spans="1:2" x14ac:dyDescent="0.25">
      <c r="A29">
        <f t="shared" si="0"/>
        <v>29</v>
      </c>
      <c r="B29" t="s">
        <v>40</v>
      </c>
    </row>
    <row r="30" spans="1:2" x14ac:dyDescent="0.25">
      <c r="A30">
        <f t="shared" si="0"/>
        <v>30</v>
      </c>
      <c r="B30" t="s">
        <v>37</v>
      </c>
    </row>
    <row r="31" spans="1:2" x14ac:dyDescent="0.25">
      <c r="A31">
        <f t="shared" si="0"/>
        <v>31</v>
      </c>
      <c r="B31" t="s">
        <v>38</v>
      </c>
    </row>
    <row r="32" spans="1:2" x14ac:dyDescent="0.25">
      <c r="A32">
        <f t="shared" si="0"/>
        <v>32</v>
      </c>
      <c r="B32" t="s">
        <v>39</v>
      </c>
    </row>
    <row r="33" spans="1:2" x14ac:dyDescent="0.25">
      <c r="A33">
        <f t="shared" si="0"/>
        <v>33</v>
      </c>
      <c r="B33" t="s">
        <v>41</v>
      </c>
    </row>
    <row r="34" spans="1:2" x14ac:dyDescent="0.25">
      <c r="A34">
        <f t="shared" si="0"/>
        <v>34</v>
      </c>
      <c r="B34" t="s">
        <v>42</v>
      </c>
    </row>
    <row r="35" spans="1:2" x14ac:dyDescent="0.25">
      <c r="A35">
        <f t="shared" si="0"/>
        <v>35</v>
      </c>
      <c r="B35" t="s">
        <v>43</v>
      </c>
    </row>
    <row r="36" spans="1:2" x14ac:dyDescent="0.25">
      <c r="A36">
        <f t="shared" si="0"/>
        <v>36</v>
      </c>
      <c r="B36" t="s">
        <v>44</v>
      </c>
    </row>
    <row r="37" spans="1:2" x14ac:dyDescent="0.25">
      <c r="A37">
        <f t="shared" si="0"/>
        <v>37</v>
      </c>
      <c r="B37" t="s">
        <v>45</v>
      </c>
    </row>
    <row r="38" spans="1:2" x14ac:dyDescent="0.25">
      <c r="A38">
        <f t="shared" si="0"/>
        <v>38</v>
      </c>
      <c r="B38" t="s">
        <v>46</v>
      </c>
    </row>
    <row r="39" spans="1:2" x14ac:dyDescent="0.25">
      <c r="A39">
        <f t="shared" si="0"/>
        <v>39</v>
      </c>
      <c r="B39" t="s">
        <v>47</v>
      </c>
    </row>
    <row r="40" spans="1:2" x14ac:dyDescent="0.25">
      <c r="A40">
        <f t="shared" si="0"/>
        <v>40</v>
      </c>
      <c r="B40" t="s">
        <v>48</v>
      </c>
    </row>
    <row r="41" spans="1:2" x14ac:dyDescent="0.25">
      <c r="A41">
        <f t="shared" si="0"/>
        <v>41</v>
      </c>
      <c r="B41" t="s">
        <v>49</v>
      </c>
    </row>
    <row r="42" spans="1:2" x14ac:dyDescent="0.25">
      <c r="A42">
        <f t="shared" si="0"/>
        <v>42</v>
      </c>
      <c r="B42" t="s">
        <v>50</v>
      </c>
    </row>
    <row r="43" spans="1:2" x14ac:dyDescent="0.25">
      <c r="A43">
        <f t="shared" si="0"/>
        <v>43</v>
      </c>
      <c r="B43" t="s">
        <v>52</v>
      </c>
    </row>
    <row r="44" spans="1:2" x14ac:dyDescent="0.25">
      <c r="A44">
        <f t="shared" si="0"/>
        <v>44</v>
      </c>
      <c r="B44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ea320f-b74d-4f22-9699-173a26f6b645">
      <Terms xmlns="http://schemas.microsoft.com/office/infopath/2007/PartnerControls"/>
    </lcf76f155ced4ddcb4097134ff3c332f>
    <TaxCatchAll xmlns="5c5d8942-e166-4e59-9640-ab77984ce1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A62BA915E02C419BF1052FF956F85D" ma:contentTypeVersion="15" ma:contentTypeDescription="Create a new document." ma:contentTypeScope="" ma:versionID="a3ccfd9bd8777c02e6b981535f547b0c">
  <xsd:schema xmlns:xsd="http://www.w3.org/2001/XMLSchema" xmlns:xs="http://www.w3.org/2001/XMLSchema" xmlns:p="http://schemas.microsoft.com/office/2006/metadata/properties" xmlns:ns2="5c5d8942-e166-4e59-9640-ab77984ce1f8" xmlns:ns3="04ea320f-b74d-4f22-9699-173a26f6b645" targetNamespace="http://schemas.microsoft.com/office/2006/metadata/properties" ma:root="true" ma:fieldsID="cbe599e56433ce568005ea0d8cbe78de" ns2:_="" ns3:_="">
    <xsd:import namespace="5c5d8942-e166-4e59-9640-ab77984ce1f8"/>
    <xsd:import namespace="04ea320f-b74d-4f22-9699-173a26f6b6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d8942-e166-4e59-9640-ab77984ce1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951855f-8ee3-4021-b73d-9253df662a0d}" ma:internalName="TaxCatchAll" ma:showField="CatchAllData" ma:web="5c5d8942-e166-4e59-9640-ab77984ce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a320f-b74d-4f22-9699-173a26f6b6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20b17e-3bd7-4b92-bf60-63dae45df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F24DE-3A5B-403E-A962-BA5A0DE50F9F}">
  <ds:schemaRefs>
    <ds:schemaRef ds:uri="http://schemas.microsoft.com/office/2006/metadata/properties"/>
    <ds:schemaRef ds:uri="http://schemas.microsoft.com/office/infopath/2007/PartnerControls"/>
    <ds:schemaRef ds:uri="04ea320f-b74d-4f22-9699-173a26f6b645"/>
    <ds:schemaRef ds:uri="5c5d8942-e166-4e59-9640-ab77984ce1f8"/>
  </ds:schemaRefs>
</ds:datastoreItem>
</file>

<file path=customXml/itemProps2.xml><?xml version="1.0" encoding="utf-8"?>
<ds:datastoreItem xmlns:ds="http://schemas.openxmlformats.org/officeDocument/2006/customXml" ds:itemID="{15D14490-81D5-4997-893B-0BB0FCBD0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5d8942-e166-4e59-9640-ab77984ce1f8"/>
    <ds:schemaRef ds:uri="04ea320f-b74d-4f22-9699-173a26f6b6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498639-1BB3-4E3E-8ABA-50FED5FF27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SUBSCRIPTION FORM</vt:lpstr>
      <vt:lpstr>LATE MEMBER SUBS FORM</vt:lpstr>
      <vt:lpstr>PRO-RATA SUBS - Q2</vt:lpstr>
      <vt:lpstr>PRO-RATA SUBS Q3</vt:lpstr>
      <vt:lpstr>PRO-RATA SUBS Q4</vt:lpstr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</dc:creator>
  <cp:lastModifiedBy>Bookings</cp:lastModifiedBy>
  <cp:lastPrinted>2026-02-24T13:42:38Z</cp:lastPrinted>
  <dcterms:created xsi:type="dcterms:W3CDTF">2023-08-23T08:42:57Z</dcterms:created>
  <dcterms:modified xsi:type="dcterms:W3CDTF">2026-02-24T13:42:40Z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0x010100B5A62BA915E02C419BF1052FF956F85D</vt:lpwstr>
  </property>
  <property fmtid="{D5CDD505-2E9C-101B-9397-08002B2CF9AE}" pid="3" name="MediaServiceImageTags">
    <vt:lpwstr/>
  </property>
</Properties>
</file>